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15480" windowHeight="11640" activeTab="0"/>
  </bookViews>
  <sheets>
    <sheet name="NIFA INCOME WORKSHEET" sheetId="1" r:id="rId1"/>
  </sheets>
  <definedNames/>
  <calcPr fullCalcOnLoad="1"/>
</workbook>
</file>

<file path=xl/sharedStrings.xml><?xml version="1.0" encoding="utf-8"?>
<sst xmlns="http://schemas.openxmlformats.org/spreadsheetml/2006/main" count="79" uniqueCount="41">
  <si>
    <t>SALARY/ INCOME</t>
  </si>
  <si>
    <t>TIME WORKED</t>
  </si>
  <si>
    <t>MONTHLY INCOME</t>
  </si>
  <si>
    <t>HOURLY</t>
  </si>
  <si>
    <t>WEEKLY</t>
  </si>
  <si>
    <t>BI-WEEKLY</t>
  </si>
  <si>
    <t>MONTHLY</t>
  </si>
  <si>
    <t>ANNUAL</t>
  </si>
  <si>
    <t>ANNUAL TO DATE</t>
  </si>
  <si>
    <t>OVER TIME</t>
  </si>
  <si>
    <t>OVER TIME YTD</t>
  </si>
  <si>
    <t>CHILD SUPPORT</t>
  </si>
  <si>
    <t>NET RENTAL INCOME</t>
  </si>
  <si>
    <t>PENSION,SOCIAL SECURITY BENEFITS</t>
  </si>
  <si>
    <t>VA COMPENSATION</t>
  </si>
  <si>
    <t xml:space="preserve">UNEMPLOYMENT </t>
  </si>
  <si>
    <t>OTHER</t>
  </si>
  <si>
    <t xml:space="preserve">HOURLY /PART-TIME </t>
  </si>
  <si>
    <t xml:space="preserve">ANNUAL TO DATE </t>
  </si>
  <si>
    <t xml:space="preserve">ANNUAL </t>
  </si>
  <si>
    <t xml:space="preserve">OVER TIME YTD                                       </t>
  </si>
  <si>
    <t>HOURS RAISE REC'V</t>
  </si>
  <si>
    <t xml:space="preserve"> </t>
  </si>
  <si>
    <t>BONUS/COMMISSION/TIPS</t>
  </si>
  <si>
    <t>PUBLIC ASSISTANCE</t>
  </si>
  <si>
    <t>TOTAL MONTHLY INCOME</t>
  </si>
  <si>
    <t>HOURLY/PART-TIME</t>
  </si>
  <si>
    <t>CO-BORROWER OR NON-PURCHASING SPOUSE NAME:</t>
  </si>
  <si>
    <t>INCOME SOURCES</t>
  </si>
  <si>
    <t>NON-PURCHASING OCCUPANT NAME:</t>
  </si>
  <si>
    <t>PROJECTED RAISE (HOURLY)</t>
  </si>
  <si>
    <t>PROJECTED RAISE (ANNUALLY)</t>
  </si>
  <si>
    <t>DIVIDENDS, INTEREST, ROYALTIES, TRUSTS.  ACTUAL OR IMPUTED INCOME FROM LIQUID FAMILY ASSETS.</t>
  </si>
  <si>
    <t xml:space="preserve">BORROWER NAME:  </t>
  </si>
  <si>
    <t>DIVIDENDS, INTEREST, ROYALTIES, TRUSTS.  ACTUAL OR IMPUTED INCOME FROM  LIQUID FAMILY ASSETS.</t>
  </si>
  <si>
    <t xml:space="preserve">PROJECTED RAISE (HOURLY) </t>
  </si>
  <si>
    <t>TOTAL MONTHLY HOUSEHOLD INCOME</t>
  </si>
  <si>
    <t>TOTAL ANNUAL HOUSEHOLD INCOME</t>
  </si>
  <si>
    <t>TOTAL ANNUAL INCOME/COMMENTS</t>
  </si>
  <si>
    <t>**Cells highlighted in yellow require data input to complete calculation.</t>
  </si>
  <si>
    <t>BI-MONTHLY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</si>
</sst>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</numFmts>
  <fonts count="3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8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2" fontId="2" fillId="0" borderId="0" xfId="0" applyNumberFormat="1" applyFont="1" applyFill="1" applyAlignment="1">
      <alignment/>
    </xf>
    <xf numFmtId="0" fontId="2" fillId="0" borderId="10" xfId="0" applyFont="1" applyBorder="1" applyAlignment="1" applyProtection="1">
      <alignment horizontal="center" wrapText="1"/>
      <protection/>
    </xf>
    <xf numFmtId="4" fontId="2" fillId="0" borderId="0" xfId="0" applyNumberFormat="1" applyFont="1" applyAlignment="1" applyProtection="1">
      <alignment horizontal="center" wrapText="1"/>
      <protection/>
    </xf>
    <xf numFmtId="2" fontId="2" fillId="0" borderId="0" xfId="0" applyNumberFormat="1" applyFont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11" xfId="0" applyFont="1" applyBorder="1" applyAlignment="1" applyProtection="1">
      <alignment/>
      <protection/>
    </xf>
    <xf numFmtId="4" fontId="2" fillId="0" borderId="12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165" fontId="1" fillId="0" borderId="0" xfId="0" applyNumberFormat="1" applyFont="1" applyAlignment="1" applyProtection="1">
      <alignment/>
      <protection/>
    </xf>
    <xf numFmtId="4" fontId="2" fillId="33" borderId="0" xfId="0" applyNumberFormat="1" applyFont="1" applyFill="1" applyAlignment="1" applyProtection="1">
      <alignment/>
      <protection locked="0"/>
    </xf>
    <xf numFmtId="2" fontId="2" fillId="33" borderId="0" xfId="0" applyNumberFormat="1" applyFont="1" applyFill="1" applyAlignment="1" applyProtection="1">
      <alignment/>
      <protection locked="0"/>
    </xf>
    <xf numFmtId="2" fontId="2" fillId="33" borderId="12" xfId="0" applyNumberFormat="1" applyFont="1" applyFill="1" applyBorder="1" applyAlignment="1" applyProtection="1">
      <alignment/>
      <protection locked="0"/>
    </xf>
    <xf numFmtId="4" fontId="2" fillId="33" borderId="12" xfId="0" applyNumberFormat="1" applyFont="1" applyFill="1" applyBorder="1" applyAlignment="1" applyProtection="1">
      <alignment/>
      <protection locked="0"/>
    </xf>
    <xf numFmtId="0" fontId="2" fillId="33" borderId="13" xfId="0" applyFont="1" applyFill="1" applyBorder="1" applyAlignment="1" applyProtection="1">
      <alignment horizontal="center"/>
      <protection locked="0"/>
    </xf>
    <xf numFmtId="2" fontId="1" fillId="33" borderId="12" xfId="0" applyNumberFormat="1" applyFont="1" applyFill="1" applyBorder="1" applyAlignment="1" applyProtection="1">
      <alignment/>
      <protection locked="0"/>
    </xf>
    <xf numFmtId="4" fontId="1" fillId="33" borderId="12" xfId="0" applyNumberFormat="1" applyFont="1" applyFill="1" applyBorder="1" applyAlignment="1" applyProtection="1">
      <alignment/>
      <protection locked="0"/>
    </xf>
    <xf numFmtId="0" fontId="1" fillId="33" borderId="13" xfId="0" applyFont="1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2" fillId="33" borderId="0" xfId="0" applyFont="1" applyFill="1" applyAlignment="1">
      <alignment/>
    </xf>
    <xf numFmtId="2" fontId="2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 locked="0"/>
    </xf>
    <xf numFmtId="0" fontId="1" fillId="0" borderId="11" xfId="0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tabSelected="1" zoomScalePageLayoutView="0" workbookViewId="0" topLeftCell="A1">
      <selection activeCell="G76" sqref="G76:G77"/>
    </sheetView>
  </sheetViews>
  <sheetFormatPr defaultColWidth="9.140625" defaultRowHeight="12.75"/>
  <cols>
    <col min="1" max="1" width="30.8515625" style="3" customWidth="1"/>
    <col min="2" max="2" width="9.00390625" style="3" customWidth="1"/>
    <col min="3" max="3" width="8.00390625" style="3" customWidth="1"/>
    <col min="4" max="4" width="8.00390625" style="6" customWidth="1"/>
    <col min="5" max="5" width="11.8515625" style="3" customWidth="1"/>
    <col min="6" max="6" width="36.421875" style="2" customWidth="1"/>
    <col min="7" max="7" width="27.140625" style="3" customWidth="1"/>
    <col min="8" max="8" width="9.140625" style="3" customWidth="1"/>
    <col min="9" max="9" width="14.28125" style="3" customWidth="1"/>
    <col min="10" max="16384" width="9.140625" style="3" customWidth="1"/>
  </cols>
  <sheetData>
    <row r="1" spans="1:6" ht="34.5" thickBot="1">
      <c r="A1" s="17" t="s">
        <v>28</v>
      </c>
      <c r="B1" s="18" t="s">
        <v>0</v>
      </c>
      <c r="C1" s="18" t="s">
        <v>21</v>
      </c>
      <c r="D1" s="19" t="s">
        <v>1</v>
      </c>
      <c r="E1" s="18" t="s">
        <v>2</v>
      </c>
      <c r="F1" s="20" t="s">
        <v>38</v>
      </c>
    </row>
    <row r="2" spans="1:6" ht="13.5" thickBot="1">
      <c r="A2" s="47" t="s">
        <v>33</v>
      </c>
      <c r="B2" s="48"/>
      <c r="C2" s="48"/>
      <c r="D2" s="39"/>
      <c r="E2" s="40"/>
      <c r="F2" s="41"/>
    </row>
    <row r="3" spans="1:6" ht="11.25">
      <c r="A3" s="23" t="s">
        <v>3</v>
      </c>
      <c r="B3" s="34">
        <v>0</v>
      </c>
      <c r="C3" s="28"/>
      <c r="D3" s="35">
        <v>40</v>
      </c>
      <c r="E3" s="28">
        <f>(B3*D3*52)/12</f>
        <v>0</v>
      </c>
      <c r="F3" s="31" t="s">
        <v>22</v>
      </c>
    </row>
    <row r="4" spans="1:6" ht="11.25">
      <c r="A4" s="23" t="s">
        <v>4</v>
      </c>
      <c r="B4" s="34">
        <v>0</v>
      </c>
      <c r="C4" s="28"/>
      <c r="E4" s="28">
        <f>(B4*52)/12</f>
        <v>0</v>
      </c>
      <c r="F4" s="32"/>
    </row>
    <row r="5" spans="1:6" ht="11.25">
      <c r="A5" s="23" t="s">
        <v>5</v>
      </c>
      <c r="B5" s="34">
        <v>0</v>
      </c>
      <c r="C5" s="28"/>
      <c r="E5" s="28">
        <f>B5*26/12</f>
        <v>0</v>
      </c>
      <c r="F5" s="31"/>
    </row>
    <row r="6" spans="1:6" ht="11.25">
      <c r="A6" s="23" t="s">
        <v>40</v>
      </c>
      <c r="B6" s="34">
        <v>0</v>
      </c>
      <c r="C6" s="28"/>
      <c r="D6" s="45"/>
      <c r="E6" s="28">
        <f>B6*2</f>
        <v>0</v>
      </c>
      <c r="F6" s="31"/>
    </row>
    <row r="7" spans="1:6" ht="11.25">
      <c r="A7" s="23" t="s">
        <v>6</v>
      </c>
      <c r="B7" s="34">
        <v>0</v>
      </c>
      <c r="C7" s="28"/>
      <c r="E7" s="28">
        <f>B7</f>
        <v>0</v>
      </c>
      <c r="F7" s="31"/>
    </row>
    <row r="8" spans="1:6" ht="11.25">
      <c r="A8" s="23" t="s">
        <v>17</v>
      </c>
      <c r="B8" s="34">
        <v>0</v>
      </c>
      <c r="C8" s="28"/>
      <c r="D8" s="35">
        <v>0</v>
      </c>
      <c r="E8" s="28">
        <f>(B8*D8)*52/12</f>
        <v>0</v>
      </c>
      <c r="F8" s="31"/>
    </row>
    <row r="9" spans="1:6" ht="11.25">
      <c r="A9" s="23" t="s">
        <v>19</v>
      </c>
      <c r="B9" s="34">
        <v>0</v>
      </c>
      <c r="C9" s="28"/>
      <c r="D9" s="16"/>
      <c r="E9" s="28">
        <f>B9/12</f>
        <v>0</v>
      </c>
      <c r="F9" s="31"/>
    </row>
    <row r="10" spans="1:6" ht="11.25">
      <c r="A10" s="23" t="s">
        <v>8</v>
      </c>
      <c r="B10" s="34">
        <v>0</v>
      </c>
      <c r="C10" s="28"/>
      <c r="D10" s="35">
        <v>3.5</v>
      </c>
      <c r="E10" s="28">
        <f>B10/D10</f>
        <v>0</v>
      </c>
      <c r="F10" s="31"/>
    </row>
    <row r="11" spans="1:6" ht="11.25">
      <c r="A11" s="23" t="s">
        <v>9</v>
      </c>
      <c r="B11" s="34">
        <v>0</v>
      </c>
      <c r="C11" s="28"/>
      <c r="D11" s="35">
        <v>0</v>
      </c>
      <c r="E11" s="28">
        <f>(B11*1.5)*D11*52/12</f>
        <v>0</v>
      </c>
      <c r="F11" s="31"/>
    </row>
    <row r="12" spans="1:6" ht="11.25">
      <c r="A12" s="23" t="s">
        <v>20</v>
      </c>
      <c r="B12" s="34">
        <v>0</v>
      </c>
      <c r="C12" s="28"/>
      <c r="D12" s="35">
        <v>16</v>
      </c>
      <c r="E12" s="28">
        <f>B12/D12</f>
        <v>0</v>
      </c>
      <c r="F12" s="31"/>
    </row>
    <row r="13" spans="1:6" ht="11.25">
      <c r="A13" s="23" t="s">
        <v>23</v>
      </c>
      <c r="B13" s="34">
        <v>0</v>
      </c>
      <c r="C13" s="28"/>
      <c r="D13" s="35">
        <v>3</v>
      </c>
      <c r="E13" s="28">
        <f>B13/D13</f>
        <v>0</v>
      </c>
      <c r="F13" s="31"/>
    </row>
    <row r="14" spans="1:6" ht="11.25">
      <c r="A14" s="23" t="s">
        <v>11</v>
      </c>
      <c r="B14" s="34">
        <v>0</v>
      </c>
      <c r="C14" s="28"/>
      <c r="E14" s="28">
        <f>B14</f>
        <v>0</v>
      </c>
      <c r="F14" s="31"/>
    </row>
    <row r="15" spans="1:6" ht="33.75">
      <c r="A15" s="23" t="s">
        <v>32</v>
      </c>
      <c r="B15" s="34">
        <v>0</v>
      </c>
      <c r="C15" s="28"/>
      <c r="E15" s="28">
        <f>(B15*2.5%)/12</f>
        <v>0</v>
      </c>
      <c r="F15" s="31"/>
    </row>
    <row r="16" spans="1:6" ht="11.25">
      <c r="A16" s="23" t="s">
        <v>12</v>
      </c>
      <c r="B16" s="34">
        <v>0</v>
      </c>
      <c r="C16" s="28"/>
      <c r="E16" s="28">
        <f>B16</f>
        <v>0</v>
      </c>
      <c r="F16" s="31"/>
    </row>
    <row r="17" spans="1:6" ht="11.25">
      <c r="A17" s="23" t="s">
        <v>13</v>
      </c>
      <c r="B17" s="34">
        <v>0</v>
      </c>
      <c r="C17" s="28"/>
      <c r="E17" s="28">
        <f>B17</f>
        <v>0</v>
      </c>
      <c r="F17" s="31"/>
    </row>
    <row r="18" spans="1:6" ht="11.25">
      <c r="A18" s="23" t="s">
        <v>14</v>
      </c>
      <c r="B18" s="34">
        <v>0</v>
      </c>
      <c r="C18" s="28"/>
      <c r="E18" s="28">
        <f>B18</f>
        <v>0</v>
      </c>
      <c r="F18" s="31"/>
    </row>
    <row r="19" spans="1:6" ht="11.25">
      <c r="A19" s="23" t="s">
        <v>15</v>
      </c>
      <c r="B19" s="34">
        <v>0</v>
      </c>
      <c r="C19" s="28"/>
      <c r="D19" s="35">
        <v>1</v>
      </c>
      <c r="E19" s="28">
        <f>B19/D19</f>
        <v>0</v>
      </c>
      <c r="F19" s="31"/>
    </row>
    <row r="20" spans="1:6" ht="11.25">
      <c r="A20" s="23" t="s">
        <v>24</v>
      </c>
      <c r="B20" s="34">
        <v>0</v>
      </c>
      <c r="C20" s="28"/>
      <c r="E20" s="28">
        <f>B20</f>
        <v>0</v>
      </c>
      <c r="F20" s="31"/>
    </row>
    <row r="21" spans="1:6" ht="11.25">
      <c r="A21" s="23" t="s">
        <v>35</v>
      </c>
      <c r="B21" s="34">
        <v>0</v>
      </c>
      <c r="C21" s="34">
        <v>40</v>
      </c>
      <c r="D21" s="35">
        <v>3</v>
      </c>
      <c r="E21" s="28">
        <f>((B21*C21)*52/12)*D21/12</f>
        <v>0</v>
      </c>
      <c r="F21" s="31"/>
    </row>
    <row r="22" spans="1:6" ht="11.25">
      <c r="A22" s="23" t="s">
        <v>31</v>
      </c>
      <c r="B22" s="34">
        <v>0</v>
      </c>
      <c r="C22" s="5"/>
      <c r="D22" s="35">
        <v>4</v>
      </c>
      <c r="E22" s="28">
        <f>(B22/12)*D22/12</f>
        <v>0</v>
      </c>
      <c r="F22" s="31"/>
    </row>
    <row r="23" spans="1:6" ht="11.25">
      <c r="A23" s="23" t="s">
        <v>16</v>
      </c>
      <c r="B23" s="34">
        <v>0</v>
      </c>
      <c r="C23" s="5"/>
      <c r="D23" s="35">
        <v>1</v>
      </c>
      <c r="E23" s="28">
        <f>B23/D23</f>
        <v>0</v>
      </c>
      <c r="F23" s="31"/>
    </row>
    <row r="24" spans="1:6" ht="12" thickBot="1">
      <c r="A24" s="24" t="s">
        <v>25</v>
      </c>
      <c r="B24" s="7"/>
      <c r="C24" s="7"/>
      <c r="D24" s="8"/>
      <c r="E24" s="29">
        <f>SUM(E3:E23)</f>
        <v>0</v>
      </c>
      <c r="F24" s="12">
        <f>(E24*12)</f>
        <v>0</v>
      </c>
    </row>
    <row r="25" spans="1:6" ht="13.5" customHeight="1" thickBot="1">
      <c r="A25" s="25" t="s">
        <v>27</v>
      </c>
      <c r="B25" s="26"/>
      <c r="C25" s="26"/>
      <c r="D25" s="36"/>
      <c r="E25" s="37"/>
      <c r="F25" s="38"/>
    </row>
    <row r="26" spans="1:6" ht="11.25">
      <c r="A26" s="23" t="s">
        <v>3</v>
      </c>
      <c r="B26" s="34">
        <v>0</v>
      </c>
      <c r="C26" s="28"/>
      <c r="D26" s="35">
        <v>0</v>
      </c>
      <c r="E26" s="5">
        <f>(B26*D26*52)/12</f>
        <v>0</v>
      </c>
      <c r="F26" s="31"/>
    </row>
    <row r="27" spans="1:6" ht="11.25">
      <c r="A27" s="23" t="s">
        <v>4</v>
      </c>
      <c r="B27" s="34">
        <v>0</v>
      </c>
      <c r="C27" s="28"/>
      <c r="E27" s="5">
        <f>(B27*52)/12</f>
        <v>0</v>
      </c>
      <c r="F27" s="31"/>
    </row>
    <row r="28" spans="1:6" ht="11.25">
      <c r="A28" s="23" t="s">
        <v>5</v>
      </c>
      <c r="B28" s="34">
        <v>0</v>
      </c>
      <c r="C28" s="28"/>
      <c r="E28" s="5">
        <f>B28*26/12</f>
        <v>0</v>
      </c>
      <c r="F28" s="31"/>
    </row>
    <row r="29" spans="1:6" ht="11.25">
      <c r="A29" s="23" t="s">
        <v>40</v>
      </c>
      <c r="B29" s="34">
        <v>0</v>
      </c>
      <c r="C29" s="28"/>
      <c r="D29" s="45"/>
      <c r="E29" s="28">
        <f>B29*2</f>
        <v>0</v>
      </c>
      <c r="F29" s="31"/>
    </row>
    <row r="30" spans="1:6" ht="11.25">
      <c r="A30" s="23" t="s">
        <v>6</v>
      </c>
      <c r="B30" s="34">
        <v>0</v>
      </c>
      <c r="C30" s="28"/>
      <c r="E30" s="5">
        <f>B30</f>
        <v>0</v>
      </c>
      <c r="F30" s="31"/>
    </row>
    <row r="31" spans="1:6" ht="11.25">
      <c r="A31" s="23" t="s">
        <v>26</v>
      </c>
      <c r="B31" s="34">
        <v>0</v>
      </c>
      <c r="C31" s="28"/>
      <c r="D31" s="35">
        <v>0</v>
      </c>
      <c r="E31" s="5">
        <f>(B31*D31*52)/12</f>
        <v>0</v>
      </c>
      <c r="F31" s="31"/>
    </row>
    <row r="32" spans="1:9" ht="11.25">
      <c r="A32" s="23" t="s">
        <v>7</v>
      </c>
      <c r="B32" s="34">
        <v>0</v>
      </c>
      <c r="C32" s="28"/>
      <c r="E32" s="5">
        <f>B32/12</f>
        <v>0</v>
      </c>
      <c r="F32" s="31"/>
      <c r="I32" s="9"/>
    </row>
    <row r="33" spans="1:9" ht="11.25">
      <c r="A33" s="23" t="s">
        <v>18</v>
      </c>
      <c r="B33" s="34">
        <v>0</v>
      </c>
      <c r="C33" s="28"/>
      <c r="D33" s="35">
        <v>2</v>
      </c>
      <c r="E33" s="5">
        <f>B33/D33</f>
        <v>0</v>
      </c>
      <c r="F33" s="31"/>
      <c r="I33" s="14"/>
    </row>
    <row r="34" spans="1:9" ht="11.25">
      <c r="A34" s="23" t="s">
        <v>9</v>
      </c>
      <c r="B34" s="34">
        <v>0</v>
      </c>
      <c r="C34" s="28"/>
      <c r="D34" s="35">
        <v>0</v>
      </c>
      <c r="E34" s="5">
        <f>(B34*1.5)*D34*52/12</f>
        <v>0</v>
      </c>
      <c r="F34" s="31"/>
      <c r="I34" s="14"/>
    </row>
    <row r="35" spans="1:9" ht="11.25">
      <c r="A35" s="23" t="s">
        <v>10</v>
      </c>
      <c r="B35" s="34">
        <v>0</v>
      </c>
      <c r="C35" s="28"/>
      <c r="D35" s="35">
        <v>15</v>
      </c>
      <c r="E35" s="5">
        <f>B35/D35</f>
        <v>0</v>
      </c>
      <c r="F35" s="31"/>
      <c r="I35" s="14"/>
    </row>
    <row r="36" spans="1:9" ht="11.25">
      <c r="A36" s="23" t="s">
        <v>23</v>
      </c>
      <c r="B36" s="34">
        <v>0</v>
      </c>
      <c r="C36" s="28"/>
      <c r="D36" s="35">
        <v>3</v>
      </c>
      <c r="E36" s="5">
        <f>B36/D36</f>
        <v>0</v>
      </c>
      <c r="F36" s="31"/>
      <c r="I36" s="14"/>
    </row>
    <row r="37" spans="1:9" ht="11.25">
      <c r="A37" s="23" t="s">
        <v>11</v>
      </c>
      <c r="B37" s="34">
        <v>0</v>
      </c>
      <c r="C37" s="28"/>
      <c r="E37" s="5">
        <f>B37</f>
        <v>0</v>
      </c>
      <c r="F37" s="31"/>
      <c r="I37" s="14"/>
    </row>
    <row r="38" spans="1:9" ht="33.75">
      <c r="A38" s="23" t="s">
        <v>34</v>
      </c>
      <c r="B38" s="34">
        <v>0</v>
      </c>
      <c r="C38" s="28"/>
      <c r="E38" s="5">
        <f>B38*2.5%/12</f>
        <v>0</v>
      </c>
      <c r="F38" s="31"/>
      <c r="I38" s="14"/>
    </row>
    <row r="39" spans="1:9" ht="11.25">
      <c r="A39" s="23" t="s">
        <v>12</v>
      </c>
      <c r="B39" s="34">
        <v>0</v>
      </c>
      <c r="C39" s="28"/>
      <c r="E39" s="5">
        <f>B39</f>
        <v>0</v>
      </c>
      <c r="F39" s="31"/>
      <c r="I39" s="14"/>
    </row>
    <row r="40" spans="1:9" ht="11.25">
      <c r="A40" s="23" t="s">
        <v>13</v>
      </c>
      <c r="B40" s="34">
        <v>0</v>
      </c>
      <c r="C40" s="28"/>
      <c r="E40" s="5">
        <f>B40</f>
        <v>0</v>
      </c>
      <c r="F40" s="31"/>
      <c r="I40" s="14"/>
    </row>
    <row r="41" spans="1:9" ht="11.25">
      <c r="A41" s="23" t="s">
        <v>14</v>
      </c>
      <c r="B41" s="34">
        <v>0</v>
      </c>
      <c r="C41" s="28"/>
      <c r="E41" s="5">
        <f>B41</f>
        <v>0</v>
      </c>
      <c r="F41" s="31"/>
      <c r="I41" s="14"/>
    </row>
    <row r="42" spans="1:9" ht="11.25">
      <c r="A42" s="23" t="s">
        <v>15</v>
      </c>
      <c r="B42" s="34">
        <v>0</v>
      </c>
      <c r="C42" s="28"/>
      <c r="D42" s="35">
        <v>1</v>
      </c>
      <c r="E42" s="5">
        <f>B42/D42</f>
        <v>0</v>
      </c>
      <c r="F42" s="31"/>
      <c r="I42" s="14"/>
    </row>
    <row r="43" spans="1:9" ht="11.25">
      <c r="A43" s="23" t="s">
        <v>24</v>
      </c>
      <c r="B43" s="34">
        <v>0</v>
      </c>
      <c r="C43" s="28"/>
      <c r="E43" s="5">
        <f>B43</f>
        <v>0</v>
      </c>
      <c r="F43" s="31"/>
      <c r="I43" s="14"/>
    </row>
    <row r="44" spans="1:9" ht="11.25">
      <c r="A44" s="23" t="s">
        <v>30</v>
      </c>
      <c r="B44" s="34">
        <v>0</v>
      </c>
      <c r="C44" s="34">
        <v>0</v>
      </c>
      <c r="D44" s="35">
        <v>0</v>
      </c>
      <c r="E44" s="5">
        <f>((B44*C44)*52/12)*D44/12</f>
        <v>0</v>
      </c>
      <c r="F44" s="31"/>
      <c r="I44" s="14"/>
    </row>
    <row r="45" spans="1:9" ht="11.25">
      <c r="A45" s="23" t="s">
        <v>31</v>
      </c>
      <c r="B45" s="34">
        <v>0</v>
      </c>
      <c r="C45" s="28"/>
      <c r="D45" s="35">
        <v>0</v>
      </c>
      <c r="E45" s="5">
        <f>(B45/12)*D45/12</f>
        <v>0</v>
      </c>
      <c r="F45" s="31"/>
      <c r="I45" s="14"/>
    </row>
    <row r="46" spans="1:9" ht="11.25">
      <c r="A46" s="23" t="s">
        <v>16</v>
      </c>
      <c r="B46" s="34">
        <v>0</v>
      </c>
      <c r="C46" s="28"/>
      <c r="D46" s="35">
        <v>1</v>
      </c>
      <c r="E46" s="5">
        <f>B46/D46</f>
        <v>0</v>
      </c>
      <c r="F46" s="31"/>
      <c r="I46" s="14"/>
    </row>
    <row r="47" spans="1:9" ht="12" thickBot="1">
      <c r="A47" s="24" t="s">
        <v>25</v>
      </c>
      <c r="B47" s="7"/>
      <c r="C47" s="7"/>
      <c r="D47" s="8"/>
      <c r="E47" s="7">
        <f>SUM(E26:E46)</f>
        <v>0</v>
      </c>
      <c r="F47" s="12">
        <f>(E47*12)</f>
        <v>0</v>
      </c>
      <c r="I47" s="14"/>
    </row>
    <row r="48" spans="1:9" ht="13.5" thickBot="1">
      <c r="A48" s="21" t="s">
        <v>29</v>
      </c>
      <c r="B48" s="22"/>
      <c r="C48" s="22"/>
      <c r="D48" s="42"/>
      <c r="E48" s="42"/>
      <c r="F48" s="43"/>
      <c r="I48" s="14"/>
    </row>
    <row r="49" spans="1:9" ht="11.25">
      <c r="A49" s="23" t="s">
        <v>3</v>
      </c>
      <c r="B49" s="34">
        <v>0</v>
      </c>
      <c r="C49" s="28"/>
      <c r="D49" s="35">
        <v>0</v>
      </c>
      <c r="E49" s="28">
        <f>(B49*D49*52)/12</f>
        <v>0</v>
      </c>
      <c r="F49" s="31"/>
      <c r="I49" s="14"/>
    </row>
    <row r="50" spans="1:9" ht="11.25">
      <c r="A50" s="23" t="s">
        <v>4</v>
      </c>
      <c r="B50" s="34">
        <v>0</v>
      </c>
      <c r="C50" s="28"/>
      <c r="E50" s="28">
        <f>(B50*52)/12</f>
        <v>0</v>
      </c>
      <c r="F50" s="31"/>
      <c r="I50" s="15"/>
    </row>
    <row r="51" spans="1:9" ht="11.25">
      <c r="A51" s="23" t="s">
        <v>5</v>
      </c>
      <c r="B51" s="34">
        <v>0</v>
      </c>
      <c r="C51" s="28"/>
      <c r="E51" s="28">
        <f>B51*26/12</f>
        <v>0</v>
      </c>
      <c r="F51" s="31"/>
      <c r="I51" s="15"/>
    </row>
    <row r="52" spans="1:9" ht="11.25">
      <c r="A52" s="23" t="s">
        <v>40</v>
      </c>
      <c r="B52" s="34">
        <v>0</v>
      </c>
      <c r="C52" s="28"/>
      <c r="D52" s="45"/>
      <c r="E52" s="28">
        <f>B52*2</f>
        <v>0</v>
      </c>
      <c r="F52" s="31"/>
      <c r="I52" s="15"/>
    </row>
    <row r="53" spans="1:9" ht="11.25">
      <c r="A53" s="23" t="s">
        <v>6</v>
      </c>
      <c r="B53" s="34">
        <v>0</v>
      </c>
      <c r="C53" s="28"/>
      <c r="E53" s="28">
        <f>B53</f>
        <v>0</v>
      </c>
      <c r="F53" s="31"/>
      <c r="I53" s="15"/>
    </row>
    <row r="54" spans="1:9" ht="11.25">
      <c r="A54" s="23" t="s">
        <v>26</v>
      </c>
      <c r="B54" s="34">
        <v>0</v>
      </c>
      <c r="C54" s="28"/>
      <c r="D54" s="35">
        <v>0</v>
      </c>
      <c r="E54" s="28">
        <f>(B54*D54*52)/12</f>
        <v>0</v>
      </c>
      <c r="F54" s="31"/>
      <c r="I54" s="15"/>
    </row>
    <row r="55" spans="1:9" ht="11.25">
      <c r="A55" s="23" t="s">
        <v>7</v>
      </c>
      <c r="B55" s="34">
        <v>0</v>
      </c>
      <c r="C55" s="28"/>
      <c r="E55" s="28">
        <f>B55/12</f>
        <v>0</v>
      </c>
      <c r="F55" s="31"/>
      <c r="I55" s="15"/>
    </row>
    <row r="56" spans="1:9" ht="11.25">
      <c r="A56" s="23" t="s">
        <v>18</v>
      </c>
      <c r="B56" s="34">
        <v>0</v>
      </c>
      <c r="C56" s="28"/>
      <c r="D56" s="35">
        <v>1</v>
      </c>
      <c r="E56" s="28">
        <f>B56/D56</f>
        <v>0</v>
      </c>
      <c r="F56" s="31"/>
      <c r="I56" s="15"/>
    </row>
    <row r="57" spans="1:9" ht="11.25">
      <c r="A57" s="23" t="s">
        <v>9</v>
      </c>
      <c r="B57" s="34">
        <v>0</v>
      </c>
      <c r="C57" s="28"/>
      <c r="D57" s="35">
        <v>0</v>
      </c>
      <c r="E57" s="28">
        <f>(B57*1.5)*D57*52/12</f>
        <v>0</v>
      </c>
      <c r="F57" s="31"/>
      <c r="I57" s="15"/>
    </row>
    <row r="58" spans="1:9" ht="11.25">
      <c r="A58" s="23" t="s">
        <v>10</v>
      </c>
      <c r="B58" s="34">
        <v>0</v>
      </c>
      <c r="C58" s="28"/>
      <c r="D58" s="35">
        <v>1</v>
      </c>
      <c r="E58" s="28">
        <f>B58/D58</f>
        <v>0</v>
      </c>
      <c r="F58" s="31"/>
      <c r="I58" s="15"/>
    </row>
    <row r="59" spans="1:9" ht="11.25">
      <c r="A59" s="23" t="s">
        <v>23</v>
      </c>
      <c r="B59" s="34">
        <v>0</v>
      </c>
      <c r="C59" s="28"/>
      <c r="D59" s="35">
        <v>1</v>
      </c>
      <c r="E59" s="28">
        <f>B59/D59</f>
        <v>0</v>
      </c>
      <c r="F59" s="31"/>
      <c r="I59" s="14"/>
    </row>
    <row r="60" spans="1:9" ht="11.25">
      <c r="A60" s="23" t="s">
        <v>11</v>
      </c>
      <c r="B60" s="34">
        <v>0</v>
      </c>
      <c r="C60" s="28"/>
      <c r="E60" s="28">
        <f>B60</f>
        <v>0</v>
      </c>
      <c r="F60" s="31"/>
      <c r="I60" s="14"/>
    </row>
    <row r="61" spans="1:9" ht="33.75">
      <c r="A61" s="23" t="s">
        <v>32</v>
      </c>
      <c r="B61" s="34">
        <v>0</v>
      </c>
      <c r="C61" s="28"/>
      <c r="E61" s="28">
        <f>B61*2.5%/12</f>
        <v>0</v>
      </c>
      <c r="F61" s="31"/>
      <c r="I61" s="14"/>
    </row>
    <row r="62" spans="1:9" ht="11.25">
      <c r="A62" s="23" t="s">
        <v>12</v>
      </c>
      <c r="B62" s="34">
        <v>0</v>
      </c>
      <c r="C62" s="28"/>
      <c r="E62" s="28">
        <f>B62</f>
        <v>0</v>
      </c>
      <c r="F62" s="31"/>
      <c r="I62" s="14"/>
    </row>
    <row r="63" spans="1:9" ht="11.25">
      <c r="A63" s="23" t="s">
        <v>13</v>
      </c>
      <c r="B63" s="34">
        <v>0</v>
      </c>
      <c r="C63" s="28"/>
      <c r="E63" s="28">
        <f>B63</f>
        <v>0</v>
      </c>
      <c r="F63" s="31"/>
      <c r="I63" s="14"/>
    </row>
    <row r="64" spans="1:9" ht="11.25">
      <c r="A64" s="23" t="s">
        <v>14</v>
      </c>
      <c r="B64" s="34">
        <v>0</v>
      </c>
      <c r="C64" s="28"/>
      <c r="E64" s="28">
        <f>B64</f>
        <v>0</v>
      </c>
      <c r="F64" s="31"/>
      <c r="I64" s="14"/>
    </row>
    <row r="65" spans="1:6" ht="11.25">
      <c r="A65" s="23" t="s">
        <v>15</v>
      </c>
      <c r="B65" s="34">
        <v>0</v>
      </c>
      <c r="C65" s="28"/>
      <c r="D65" s="35">
        <v>1</v>
      </c>
      <c r="E65" s="28">
        <f>B65/D65</f>
        <v>0</v>
      </c>
      <c r="F65" s="31"/>
    </row>
    <row r="66" spans="1:6" ht="11.25">
      <c r="A66" s="23" t="s">
        <v>24</v>
      </c>
      <c r="B66" s="34">
        <v>0</v>
      </c>
      <c r="C66" s="28"/>
      <c r="E66" s="28">
        <f>B66</f>
        <v>0</v>
      </c>
      <c r="F66" s="31"/>
    </row>
    <row r="67" spans="1:6" ht="11.25">
      <c r="A67" s="23" t="s">
        <v>35</v>
      </c>
      <c r="B67" s="34">
        <v>0</v>
      </c>
      <c r="C67" s="34">
        <v>0</v>
      </c>
      <c r="D67" s="35">
        <v>0</v>
      </c>
      <c r="E67" s="28">
        <f>((B67*C67)*52/12)*D67/12</f>
        <v>0</v>
      </c>
      <c r="F67" s="31"/>
    </row>
    <row r="68" spans="1:6" ht="11.25">
      <c r="A68" s="23" t="s">
        <v>31</v>
      </c>
      <c r="B68" s="34">
        <v>0</v>
      </c>
      <c r="C68" s="28"/>
      <c r="D68" s="35">
        <v>0</v>
      </c>
      <c r="E68" s="28">
        <f>(B68/12)*D68/12</f>
        <v>0</v>
      </c>
      <c r="F68" s="31"/>
    </row>
    <row r="69" spans="1:6" ht="11.25">
      <c r="A69" s="23" t="s">
        <v>16</v>
      </c>
      <c r="B69" s="34">
        <v>0</v>
      </c>
      <c r="C69" s="28"/>
      <c r="D69" s="35">
        <v>1</v>
      </c>
      <c r="E69" s="28">
        <f>B69/D69</f>
        <v>0</v>
      </c>
      <c r="F69" s="31"/>
    </row>
    <row r="70" spans="1:6" ht="11.25">
      <c r="A70" s="24" t="s">
        <v>25</v>
      </c>
      <c r="B70" s="7"/>
      <c r="C70" s="29"/>
      <c r="D70" s="8"/>
      <c r="E70" s="29">
        <f>SUM(E48:E69)</f>
        <v>0</v>
      </c>
      <c r="F70" s="12">
        <f>(E70*12)</f>
        <v>0</v>
      </c>
    </row>
    <row r="71" spans="1:6" ht="11.25">
      <c r="A71" s="24"/>
      <c r="B71" s="7"/>
      <c r="C71" s="29"/>
      <c r="D71" s="8"/>
      <c r="E71" s="29"/>
      <c r="F71" s="12"/>
    </row>
    <row r="72" spans="1:6" ht="22.5">
      <c r="A72" s="24" t="s">
        <v>36</v>
      </c>
      <c r="B72" s="7"/>
      <c r="C72" s="29"/>
      <c r="D72" s="8"/>
      <c r="E72" s="29">
        <f>SUM(E24+E47+E70)</f>
        <v>0</v>
      </c>
      <c r="F72" s="13"/>
    </row>
    <row r="73" spans="1:6" ht="11.25">
      <c r="A73" s="24"/>
      <c r="B73" s="7"/>
      <c r="C73" s="29"/>
      <c r="D73" s="8"/>
      <c r="E73" s="29"/>
      <c r="F73" s="13"/>
    </row>
    <row r="74" spans="1:6" ht="11.25">
      <c r="A74" s="27" t="s">
        <v>37</v>
      </c>
      <c r="C74" s="30"/>
      <c r="E74" s="33">
        <f>(E24+E47+E70)*12</f>
        <v>0</v>
      </c>
      <c r="F74" s="11"/>
    </row>
    <row r="75" spans="1:6" ht="11.25">
      <c r="A75" s="1"/>
      <c r="B75" s="10"/>
      <c r="C75" s="10"/>
      <c r="D75" s="8"/>
      <c r="E75" s="7"/>
      <c r="F75" s="4"/>
    </row>
    <row r="76" ht="11.25">
      <c r="G76" s="46"/>
    </row>
    <row r="77" spans="1:7" ht="11.25">
      <c r="A77" s="44" t="s">
        <v>39</v>
      </c>
      <c r="B77" s="44"/>
      <c r="C77" s="44"/>
      <c r="G77" s="46"/>
    </row>
  </sheetData>
  <sheetProtection password="8C51" sheet="1" objects="1" scenarios="1" selectLockedCells="1"/>
  <mergeCells count="1">
    <mergeCell ref="A2:C2"/>
  </mergeCells>
  <printOptions/>
  <pageMargins left="0.25" right="0.25" top="0.75" bottom="0.5" header="0.5" footer="0.25"/>
  <pageSetup fitToHeight="1" fitToWidth="1" horizontalDpi="600" verticalDpi="600" orientation="portrait" scale="74" r:id="rId1"/>
  <headerFooter alignWithMargins="0">
    <oddHeader>&amp;C&amp;"Arial,Bold"&amp;12NIFA FAMILY INCOME WORKSHEET (ATTACHMENT 1 OF FORM B)</oddHeader>
    <oddFooter>&amp;COctober 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Commercial Federal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Commercial Federal Bank</dc:creator>
  <cp:keywords/>
  <dc:description/>
  <cp:lastModifiedBy>Jacki Young</cp:lastModifiedBy>
  <cp:lastPrinted>2012-07-09T21:24:27Z</cp:lastPrinted>
  <dcterms:created xsi:type="dcterms:W3CDTF">2001-11-14T15:25:21Z</dcterms:created>
  <dcterms:modified xsi:type="dcterms:W3CDTF">2017-05-17T18:16:49Z</dcterms:modified>
  <cp:category/>
  <cp:version/>
  <cp:contentType/>
  <cp:contentStatus/>
</cp:coreProperties>
</file>