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6"/>
  <workbookPr checkCompatibility="1" defaultThemeVersion="124226"/>
  <mc:AlternateContent xmlns:mc="http://schemas.openxmlformats.org/markup-compatibility/2006">
    <mc:Choice Requires="x15">
      <x15ac:absPath xmlns:x15ac="http://schemas.microsoft.com/office/spreadsheetml/2010/11/ac" url="https://nifa1.sharepoint.com/sites/TaxCreditDepartment/Shared Documents/LIHTC Allocation/2024-2025 QAP/4 - Draft Docs/"/>
    </mc:Choice>
  </mc:AlternateContent>
  <xr:revisionPtr revIDLastSave="23" documentId="8_{5A1666FE-30B9-44D7-91F5-91A2F24573D2}" xr6:coauthVersionLast="47" xr6:coauthVersionMax="47" xr10:uidLastSave="{7F5B8933-0833-4BCF-9A37-BEA539029F1A}"/>
  <bookViews>
    <workbookView xWindow="-28920" yWindow="-120" windowWidth="29040" windowHeight="15840" firstSheet="1" activeTab="1" xr2:uid="{00000000-000D-0000-FFFF-FFFF00000000}"/>
  </bookViews>
  <sheets>
    <sheet name="ATTACHMENT I" sheetId="1" r:id="rId1"/>
    <sheet name="ATTACHMENT II" sheetId="2" r:id="rId2"/>
  </sheets>
  <definedNames>
    <definedName name="_xlnm.Print_Area" localSheetId="0">'ATTACHMENT I'!$A$1:$I$68</definedName>
    <definedName name="_xlnm.Print_Area" localSheetId="1">'ATTACHMENT II'!$A$1:$D$59</definedName>
    <definedName name="Z_0AD925AC_CA7C_4997_9689_7B3EBA69E1BE_.wvu.PrintArea" localSheetId="0" hidden="1">'ATTACHMENT I'!$A$1:$I$68</definedName>
    <definedName name="Z_0AD925AC_CA7C_4997_9689_7B3EBA69E1BE_.wvu.PrintArea" localSheetId="1" hidden="1">'ATTACHMENT II'!$A$1:$D$59</definedName>
  </definedNames>
  <calcPr calcId="191028"/>
  <customWorkbookViews>
    <customWorkbookView name="Sara Tichota - Personal View" guid="{0AD925AC-CA7C-4997-9689-7B3EBA69E1BE}" mergeInterval="0" personalView="1" maximized="1" xWindow="1672" yWindow="-8" windowWidth="1696" windowHeight="102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8" i="2"/>
  <c r="B9" i="2"/>
  <c r="B8" i="2"/>
  <c r="B7" i="2"/>
  <c r="B6" i="2"/>
  <c r="G49" i="1"/>
  <c r="I49" i="1" s="1"/>
  <c r="G21" i="1" l="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50" i="1"/>
  <c r="I50" i="1" s="1"/>
  <c r="E51" i="1"/>
  <c r="E53" i="1" s="1"/>
  <c r="B52" i="2"/>
  <c r="C52" i="2"/>
  <c r="D52" i="2"/>
  <c r="D59" i="2" s="1"/>
  <c r="C56" i="2" l="1"/>
  <c r="C55" i="2"/>
  <c r="I51" i="1"/>
  <c r="G51" i="1"/>
  <c r="G53" i="1" s="1"/>
  <c r="C57" i="2"/>
  <c r="I53" i="1" l="1"/>
  <c r="I55" i="1" s="1"/>
</calcChain>
</file>

<file path=xl/sharedStrings.xml><?xml version="1.0" encoding="utf-8"?>
<sst xmlns="http://schemas.openxmlformats.org/spreadsheetml/2006/main" count="110" uniqueCount="95">
  <si>
    <t>ATTACHMENT I</t>
  </si>
  <si>
    <t>ASSIGNMENT OF BUILDING IDENTIFICATION NUMBERS AND LIHTC</t>
  </si>
  <si>
    <t>CALCULATION WORKSHEET</t>
  </si>
  <si>
    <t>DIRECTIONS: Complete all yellow-shaded areas</t>
  </si>
  <si>
    <t>Project Name:</t>
  </si>
  <si>
    <t>NIFA LIHTC #</t>
  </si>
  <si>
    <t>Project Address:</t>
  </si>
  <si>
    <t>City:</t>
  </si>
  <si>
    <t>State:</t>
  </si>
  <si>
    <t>NEBRASKA</t>
  </si>
  <si>
    <t>ZIP:</t>
  </si>
  <si>
    <t>Total Number of Residential Buildings in Project:</t>
  </si>
  <si>
    <t>(BIN)</t>
  </si>
  <si>
    <t>Building</t>
  </si>
  <si>
    <t>Expected</t>
  </si>
  <si>
    <t>Anticipated</t>
  </si>
  <si>
    <t>Qualified</t>
  </si>
  <si>
    <t>Identification #</t>
  </si>
  <si>
    <t>Place in</t>
  </si>
  <si>
    <t>Eligible Basis</t>
  </si>
  <si>
    <t xml:space="preserve">Applicable </t>
  </si>
  <si>
    <t>Basis</t>
  </si>
  <si>
    <t xml:space="preserve">**Credit </t>
  </si>
  <si>
    <t>Tax Credit</t>
  </si>
  <si>
    <t>Street Address</t>
  </si>
  <si>
    <t>(NIFA will assign)</t>
  </si>
  <si>
    <t>Serve Date</t>
  </si>
  <si>
    <t>Amount</t>
  </si>
  <si>
    <t>Fraction</t>
  </si>
  <si>
    <t>%</t>
  </si>
  <si>
    <t>(A)</t>
  </si>
  <si>
    <t xml:space="preserve"> For High Cost Area (QCT) or Basis Boost, enter %</t>
  </si>
  <si>
    <t>(B)</t>
  </si>
  <si>
    <t>(A+B)</t>
  </si>
  <si>
    <t>TOTAL TAX CREDIT</t>
  </si>
  <si>
    <t>For NIFA Use Only</t>
  </si>
  <si>
    <t>TOTAL TAX CREDIT ALLOWED</t>
  </si>
  <si>
    <t>(Reservation Amount)</t>
  </si>
  <si>
    <t>Elected credit percentage =</t>
  </si>
  <si>
    <t xml:space="preserve"> </t>
  </si>
  <si>
    <t>Month &amp; Year =</t>
  </si>
  <si>
    <t xml:space="preserve">** If the Project Owner has elected to fix the credit percentage pursuant to Section 42(b)(2) or (3) in the Carryover Allocation Agreement, this credit percentage is fixed and binding </t>
  </si>
  <si>
    <t xml:space="preserve">upon all buildings in the project with respect to which the allocation is made, and upon the Project Owner and all successors as owners of those buildings in the project. If no such election is made, this credit percentage </t>
  </si>
  <si>
    <t>is an estimate for purpose of making the carryover allocation. The Project Owner understands that the actual credit percentage may change depending upon the month in which the project is placed into service.</t>
  </si>
  <si>
    <t>If the Project Owner has elected to fix the credit percentage pursuant to Section 42(b)(2) or (3), then the elected credit percentage must be used on this page for purposes of calculating the maximum credit amount allocated.</t>
  </si>
  <si>
    <t>ATTACHMENT II</t>
  </si>
  <si>
    <t>10% TEST WORKSHEET CERTIFICATION</t>
  </si>
  <si>
    <t>Directions: Complete all Yellow-shaded areas</t>
  </si>
  <si>
    <t>LIHTC Project Number:</t>
  </si>
  <si>
    <t>ZIP Code:</t>
  </si>
  <si>
    <t>No. of Residential Buildings:</t>
  </si>
  <si>
    <t>Column A</t>
  </si>
  <si>
    <t>Column B</t>
  </si>
  <si>
    <t>Column C</t>
  </si>
  <si>
    <t>Adjusted Basis as of Date Form Prepared</t>
  </si>
  <si>
    <t>Adjusted Basis within one year from the date of the Carryover Allocation and no later than 6/30/25 for 10% Test</t>
  </si>
  <si>
    <t>Expected Adjusted Basis as of 12/31/26</t>
  </si>
  <si>
    <t>Land</t>
  </si>
  <si>
    <t>Existing Structures</t>
  </si>
  <si>
    <t>Demolition (New)</t>
  </si>
  <si>
    <t>Demolition (Rehab)</t>
  </si>
  <si>
    <t>Site Grading, Clearing, etc.</t>
  </si>
  <si>
    <t>Off-site Improvements</t>
  </si>
  <si>
    <t>New Building Hard Costs</t>
  </si>
  <si>
    <t>Rehabilitation Hard Costs</t>
  </si>
  <si>
    <t>Accessory Building</t>
  </si>
  <si>
    <t>Construction Contingency</t>
  </si>
  <si>
    <t>Architect Design</t>
  </si>
  <si>
    <t>Architect Supervision</t>
  </si>
  <si>
    <t>Engineering Fees</t>
  </si>
  <si>
    <t>Survey</t>
  </si>
  <si>
    <t>Construction Insurance</t>
  </si>
  <si>
    <t>Construction Loan Interest</t>
  </si>
  <si>
    <t>Origination Fee</t>
  </si>
  <si>
    <t>Construction Period Taxes</t>
  </si>
  <si>
    <t>Bridge Loan Expense</t>
  </si>
  <si>
    <t>Property Appraisal</t>
  </si>
  <si>
    <t xml:space="preserve">Environmental Study/Review   </t>
  </si>
  <si>
    <t>Market Study</t>
  </si>
  <si>
    <t>Real Estate Attorney</t>
  </si>
  <si>
    <t>Real Estate Consultant</t>
  </si>
  <si>
    <t>Tax Credit Consultant Fee</t>
  </si>
  <si>
    <t>Contractor Overhead</t>
  </si>
  <si>
    <t>Contractor Profit</t>
  </si>
  <si>
    <t>General Requirements</t>
  </si>
  <si>
    <t>Developer Overhead</t>
  </si>
  <si>
    <t>Developer Fee</t>
  </si>
  <si>
    <t>Title and Recording</t>
  </si>
  <si>
    <t>Other:</t>
  </si>
  <si>
    <t>TOTAL</t>
  </si>
  <si>
    <t xml:space="preserve">  </t>
  </si>
  <si>
    <t>% of  reasonably expected adjusted basis as of date form prepared</t>
  </si>
  <si>
    <t>% of  reasonably expected adjusted basis within one year from the date of the Carryover Allocation and no later than 6/30/25 for 10% Test</t>
  </si>
  <si>
    <t>% of expected adjusted basis less land within one year from the date of the Carryover Allocation and no later than 6/30/25 for 10% Test</t>
  </si>
  <si>
    <t>Total expected basis as of 12/31/26 (minus land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</si>
</sst>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m/d/yy"/>
    <numFmt numFmtId="165" formatCode="&quot;$&quot;#,##0.00;[Red]&quot;$&quot;#,##0.00"/>
    <numFmt numFmtId="166" formatCode="&quot;$&quot;#,##0"/>
    <numFmt numFmtId="167" formatCode="mmmm\-yy"/>
  </numFmts>
  <fonts count="10">
    <font>
      <sz val="10"/>
      <name val="Arial"/>
    </font>
    <font>
      <sz val="8"/>
      <name val="Arial"/>
      <family val="2"/>
    </font>
    <font>
      <b/>
      <sz val="10"/>
      <name val="Arial"/>
      <family val="2"/>
    </font>
    <font>
      <b/>
      <sz val="8"/>
      <name val="Arial"/>
      <family val="2"/>
    </font>
    <font>
      <sz val="7"/>
      <name val="Arial"/>
      <family val="2"/>
    </font>
    <font>
      <sz val="9"/>
      <name val="Arial"/>
      <family val="2"/>
    </font>
    <font>
      <b/>
      <sz val="9"/>
      <name val="Arial"/>
      <family val="2"/>
    </font>
    <font>
      <b/>
      <sz val="12"/>
      <name val="Arial"/>
      <family val="2"/>
    </font>
    <font>
      <sz val="10"/>
      <name val="Arial"/>
      <family val="2"/>
    </font>
    <font>
      <b/>
      <sz val="7"/>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106">
    <xf numFmtId="0" fontId="0" fillId="0" borderId="0" xfId="0"/>
    <xf numFmtId="0" fontId="0" fillId="0" borderId="0" xfId="0" applyProtection="1">
      <protection locked="0"/>
    </xf>
    <xf numFmtId="0" fontId="1" fillId="0" borderId="1" xfId="0" applyFont="1" applyBorder="1" applyAlignment="1" applyProtection="1">
      <alignment horizontal="center"/>
      <protection locked="0"/>
    </xf>
    <xf numFmtId="1" fontId="0" fillId="0" borderId="0" xfId="0" applyNumberFormat="1" applyProtection="1">
      <protection locked="0"/>
    </xf>
    <xf numFmtId="0" fontId="4" fillId="0" borderId="0" xfId="0" applyFont="1" applyProtection="1">
      <protection locked="0"/>
    </xf>
    <xf numFmtId="42" fontId="1" fillId="0" borderId="2" xfId="0" applyNumberFormat="1" applyFont="1" applyBorder="1" applyAlignment="1">
      <alignment horizontal="center"/>
    </xf>
    <xf numFmtId="42" fontId="0" fillId="0" borderId="3" xfId="0" applyNumberFormat="1" applyBorder="1"/>
    <xf numFmtId="42" fontId="0" fillId="0" borderId="0" xfId="0" applyNumberFormat="1"/>
    <xf numFmtId="42" fontId="0" fillId="0" borderId="4" xfId="0" applyNumberFormat="1" applyBorder="1"/>
    <xf numFmtId="1" fontId="0" fillId="0" borderId="0" xfId="0" applyNumberFormat="1"/>
    <xf numFmtId="42" fontId="2" fillId="0" borderId="5" xfId="0" applyNumberFormat="1" applyFont="1" applyBorder="1"/>
    <xf numFmtId="42" fontId="2" fillId="3" borderId="6" xfId="0" applyNumberFormat="1" applyFont="1" applyFill="1" applyBorder="1"/>
    <xf numFmtId="42" fontId="2" fillId="3" borderId="7" xfId="0" applyNumberFormat="1" applyFont="1" applyFill="1" applyBorder="1"/>
    <xf numFmtId="42" fontId="0" fillId="3" borderId="7" xfId="0" applyNumberFormat="1" applyFill="1" applyBorder="1"/>
    <xf numFmtId="10" fontId="2" fillId="3" borderId="8" xfId="0" applyNumberFormat="1" applyFont="1" applyFill="1" applyBorder="1"/>
    <xf numFmtId="167" fontId="2" fillId="3" borderId="9" xfId="0" applyNumberFormat="1" applyFont="1" applyFill="1" applyBorder="1"/>
    <xf numFmtId="0" fontId="1" fillId="0" borderId="0" xfId="0" applyFont="1"/>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4" borderId="10" xfId="0" applyFill="1" applyBorder="1"/>
    <xf numFmtId="0" fontId="3" fillId="4" borderId="12" xfId="0" applyFont="1" applyFill="1" applyBorder="1" applyAlignment="1">
      <alignment horizontal="center"/>
    </xf>
    <xf numFmtId="0" fontId="3" fillId="4" borderId="13" xfId="0" applyFont="1" applyFill="1" applyBorder="1" applyAlignment="1">
      <alignment horizontal="center"/>
    </xf>
    <xf numFmtId="1" fontId="1" fillId="3" borderId="14" xfId="0" applyNumberFormat="1" applyFont="1" applyFill="1" applyBorder="1"/>
    <xf numFmtId="0" fontId="0" fillId="3" borderId="0" xfId="0" applyFill="1"/>
    <xf numFmtId="1" fontId="0" fillId="3" borderId="0" xfId="0" applyNumberFormat="1" applyFill="1"/>
    <xf numFmtId="0" fontId="0" fillId="3" borderId="14" xfId="0" applyFill="1" applyBorder="1"/>
    <xf numFmtId="1" fontId="1" fillId="3" borderId="0" xfId="0" applyNumberFormat="1" applyFont="1" applyFill="1"/>
    <xf numFmtId="1" fontId="0" fillId="3" borderId="14" xfId="0" applyNumberFormat="1" applyFill="1" applyBorder="1"/>
    <xf numFmtId="1" fontId="0" fillId="3" borderId="15" xfId="0" applyNumberFormat="1" applyFill="1" applyBorder="1"/>
    <xf numFmtId="1" fontId="1" fillId="3" borderId="16" xfId="0" applyNumberFormat="1" applyFont="1" applyFill="1" applyBorder="1"/>
    <xf numFmtId="1" fontId="0" fillId="3" borderId="16" xfId="0" applyNumberFormat="1" applyFill="1" applyBorder="1"/>
    <xf numFmtId="42" fontId="1" fillId="0" borderId="3" xfId="0" applyNumberFormat="1" applyFont="1" applyBorder="1"/>
    <xf numFmtId="42" fontId="1" fillId="0" borderId="0" xfId="0" applyNumberFormat="1" applyFont="1"/>
    <xf numFmtId="42" fontId="1" fillId="0" borderId="4" xfId="0" applyNumberFormat="1" applyFont="1" applyBorder="1"/>
    <xf numFmtId="0" fontId="5" fillId="0" borderId="0" xfId="0" applyFont="1" applyProtection="1">
      <protection locked="0"/>
    </xf>
    <xf numFmtId="3" fontId="5" fillId="0" borderId="0" xfId="0" applyNumberFormat="1" applyFont="1" applyProtection="1">
      <protection locked="0"/>
    </xf>
    <xf numFmtId="0" fontId="6" fillId="0" borderId="0" xfId="0" applyFont="1" applyProtection="1">
      <protection locked="0"/>
    </xf>
    <xf numFmtId="166" fontId="5" fillId="0" borderId="0" xfId="0" applyNumberFormat="1" applyFont="1" applyProtection="1">
      <protection locked="0"/>
    </xf>
    <xf numFmtId="165" fontId="0" fillId="0" borderId="0" xfId="0" applyNumberFormat="1" applyProtection="1">
      <protection locked="0"/>
    </xf>
    <xf numFmtId="0" fontId="2" fillId="4" borderId="17" xfId="0" applyFont="1" applyFill="1" applyBorder="1" applyAlignment="1">
      <alignment horizontal="center"/>
    </xf>
    <xf numFmtId="0" fontId="2" fillId="4" borderId="18" xfId="0" applyFont="1" applyFill="1" applyBorder="1" applyAlignment="1">
      <alignment horizontal="center"/>
    </xf>
    <xf numFmtId="0" fontId="6" fillId="4" borderId="19" xfId="0" applyFont="1" applyFill="1" applyBorder="1" applyAlignment="1">
      <alignment horizontal="center" wrapText="1"/>
    </xf>
    <xf numFmtId="0" fontId="6" fillId="4" borderId="20" xfId="0" applyFont="1" applyFill="1" applyBorder="1" applyAlignment="1">
      <alignment horizontal="centerContinuous" wrapText="1"/>
    </xf>
    <xf numFmtId="0" fontId="6" fillId="4" borderId="21" xfId="0" applyFont="1" applyFill="1" applyBorder="1" applyAlignment="1">
      <alignment horizontal="center"/>
    </xf>
    <xf numFmtId="0" fontId="6" fillId="4" borderId="13" xfId="0" applyFont="1" applyFill="1" applyBorder="1" applyAlignment="1">
      <alignment horizontal="centerContinuous" wrapText="1"/>
    </xf>
    <xf numFmtId="3" fontId="5" fillId="0" borderId="17" xfId="0" applyNumberFormat="1" applyFont="1" applyBorder="1"/>
    <xf numFmtId="3" fontId="5" fillId="0" borderId="21" xfId="0" applyNumberFormat="1" applyFont="1" applyBorder="1"/>
    <xf numFmtId="0" fontId="2" fillId="4" borderId="22" xfId="0" applyFont="1" applyFill="1" applyBorder="1"/>
    <xf numFmtId="0" fontId="2" fillId="4" borderId="19" xfId="0" applyFont="1" applyFill="1" applyBorder="1"/>
    <xf numFmtId="0" fontId="6" fillId="4" borderId="22" xfId="0" applyFont="1" applyFill="1" applyBorder="1"/>
    <xf numFmtId="0" fontId="6" fillId="4" borderId="24" xfId="0" applyFont="1" applyFill="1" applyBorder="1"/>
    <xf numFmtId="0" fontId="6" fillId="4" borderId="19" xfId="0" applyFont="1" applyFill="1" applyBorder="1"/>
    <xf numFmtId="0" fontId="8" fillId="0" borderId="0" xfId="0" applyFont="1" applyProtection="1">
      <protection locked="0"/>
    </xf>
    <xf numFmtId="10" fontId="5" fillId="0" borderId="0" xfId="0" applyNumberFormat="1" applyFont="1"/>
    <xf numFmtId="0" fontId="8" fillId="0" borderId="0" xfId="0" applyFont="1"/>
    <xf numFmtId="166" fontId="5" fillId="0" borderId="5" xfId="0" applyNumberFormat="1" applyFont="1" applyBorder="1"/>
    <xf numFmtId="10" fontId="5" fillId="0" borderId="26" xfId="0" applyNumberFormat="1" applyFont="1" applyBorder="1"/>
    <xf numFmtId="10" fontId="5" fillId="0" borderId="27" xfId="0" applyNumberFormat="1" applyFont="1" applyBorder="1"/>
    <xf numFmtId="10" fontId="5" fillId="0" borderId="28" xfId="0" applyNumberFormat="1" applyFont="1" applyBorder="1"/>
    <xf numFmtId="0" fontId="3" fillId="0" borderId="0" xfId="0" applyFont="1" applyAlignment="1">
      <alignment horizontal="right"/>
    </xf>
    <xf numFmtId="0" fontId="3" fillId="0" borderId="0" xfId="0" applyFont="1"/>
    <xf numFmtId="0" fontId="1" fillId="0" borderId="0" xfId="0" applyFont="1" applyAlignment="1">
      <alignment horizontal="right"/>
    </xf>
    <xf numFmtId="0" fontId="3" fillId="0" borderId="1" xfId="0" applyFont="1" applyBorder="1" applyAlignment="1">
      <alignment horizontal="center"/>
    </xf>
    <xf numFmtId="10" fontId="1" fillId="5" borderId="2" xfId="0" applyNumberFormat="1" applyFont="1" applyFill="1" applyBorder="1" applyAlignment="1" applyProtection="1">
      <alignment horizontal="center"/>
      <protection locked="0"/>
    </xf>
    <xf numFmtId="3" fontId="5" fillId="5" borderId="1" xfId="0" applyNumberFormat="1" applyFont="1" applyFill="1" applyBorder="1" applyProtection="1">
      <protection locked="0"/>
    </xf>
    <xf numFmtId="42" fontId="1" fillId="0" borderId="1" xfId="0" applyNumberFormat="1" applyFont="1" applyBorder="1" applyAlignment="1">
      <alignment horizontal="center"/>
    </xf>
    <xf numFmtId="167" fontId="2" fillId="0" borderId="0" xfId="0" applyNumberFormat="1" applyFont="1"/>
    <xf numFmtId="1" fontId="3" fillId="0" borderId="0" xfId="0" applyNumberFormat="1" applyFont="1"/>
    <xf numFmtId="0" fontId="9" fillId="0" borderId="0" xfId="0" applyFont="1"/>
    <xf numFmtId="0" fontId="6" fillId="0" borderId="0" xfId="0" applyFont="1" applyAlignment="1">
      <alignment horizontal="right"/>
    </xf>
    <xf numFmtId="0" fontId="5" fillId="0" borderId="0" xfId="0" applyFont="1"/>
    <xf numFmtId="0" fontId="6" fillId="0" borderId="0" xfId="0" applyFont="1"/>
    <xf numFmtId="0" fontId="1"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0" fillId="5" borderId="29" xfId="0" applyFill="1" applyBorder="1" applyProtection="1">
      <protection locked="0"/>
    </xf>
    <xf numFmtId="164" fontId="1" fillId="5" borderId="1" xfId="0" applyNumberFormat="1" applyFont="1" applyFill="1" applyBorder="1" applyAlignment="1" applyProtection="1">
      <alignment horizontal="center"/>
      <protection locked="0"/>
    </xf>
    <xf numFmtId="42" fontId="1" fillId="5" borderId="1" xfId="0" applyNumberFormat="1" applyFont="1" applyFill="1" applyBorder="1" applyAlignment="1" applyProtection="1">
      <alignment horizontal="center"/>
      <protection locked="0"/>
    </xf>
    <xf numFmtId="9" fontId="1" fillId="5" borderId="1" xfId="0" applyNumberFormat="1" applyFont="1" applyFill="1" applyBorder="1" applyAlignment="1" applyProtection="1">
      <alignment horizontal="center"/>
      <protection locked="0"/>
    </xf>
    <xf numFmtId="0" fontId="0" fillId="2" borderId="0" xfId="0" applyFill="1"/>
    <xf numFmtId="1" fontId="0" fillId="0" borderId="0" xfId="0" applyNumberFormat="1" applyAlignment="1">
      <alignment horizontal="center"/>
    </xf>
    <xf numFmtId="9" fontId="1" fillId="0" borderId="0" xfId="0" applyNumberFormat="1" applyFont="1" applyAlignment="1">
      <alignment horizontal="center"/>
    </xf>
    <xf numFmtId="10" fontId="1" fillId="0" borderId="0" xfId="0" applyNumberFormat="1" applyFont="1" applyAlignment="1">
      <alignment horizontal="center"/>
    </xf>
    <xf numFmtId="1" fontId="2" fillId="0" borderId="0" xfId="0" applyNumberFormat="1" applyFont="1"/>
    <xf numFmtId="0" fontId="0" fillId="0" borderId="0" xfId="0" applyAlignment="1">
      <alignment horizontal="center"/>
    </xf>
    <xf numFmtId="42" fontId="2" fillId="0" borderId="0" xfId="0" applyNumberFormat="1" applyFont="1"/>
    <xf numFmtId="1" fontId="8" fillId="4" borderId="1" xfId="0" applyNumberFormat="1" applyFont="1" applyFill="1" applyBorder="1"/>
    <xf numFmtId="0" fontId="6" fillId="4" borderId="25" xfId="0" applyFont="1" applyFill="1" applyBorder="1" applyAlignment="1">
      <alignment horizontal="center"/>
    </xf>
    <xf numFmtId="0" fontId="6" fillId="4" borderId="20" xfId="0" applyFont="1" applyFill="1" applyBorder="1" applyAlignment="1">
      <alignment horizontal="center"/>
    </xf>
    <xf numFmtId="1" fontId="1" fillId="0" borderId="0" xfId="0" applyNumberFormat="1" applyFont="1"/>
    <xf numFmtId="0" fontId="0" fillId="0" borderId="0" xfId="0"/>
    <xf numFmtId="0" fontId="6" fillId="4" borderId="23" xfId="0" applyFont="1" applyFill="1" applyBorder="1" applyAlignment="1">
      <alignment horizontal="left"/>
    </xf>
    <xf numFmtId="0" fontId="6" fillId="4" borderId="20" xfId="0" applyFont="1" applyFill="1" applyBorder="1" applyAlignment="1">
      <alignment horizontal="left"/>
    </xf>
    <xf numFmtId="0" fontId="7" fillId="0" borderId="0" xfId="0" applyFont="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2" fillId="0" borderId="0" xfId="0" applyFont="1" applyAlignment="1">
      <alignment horizontal="center"/>
    </xf>
    <xf numFmtId="0" fontId="6" fillId="0" borderId="0" xfId="0" applyFont="1" applyAlignment="1">
      <alignment horizontal="left" wrapText="1"/>
    </xf>
    <xf numFmtId="0" fontId="6" fillId="0" borderId="33" xfId="0" applyFont="1" applyBorder="1" applyAlignment="1">
      <alignment horizontal="left" wrapText="1"/>
    </xf>
    <xf numFmtId="0" fontId="6" fillId="4" borderId="12" xfId="0" applyFont="1" applyFill="1" applyBorder="1" applyAlignment="1">
      <alignment horizontal="left"/>
    </xf>
    <xf numFmtId="0" fontId="6" fillId="4" borderId="23" xfId="0" applyFont="1" applyFill="1" applyBorder="1" applyAlignment="1">
      <alignment horizontal="left"/>
    </xf>
    <xf numFmtId="0" fontId="6" fillId="4" borderId="34" xfId="0" applyFont="1" applyFill="1" applyBorder="1" applyAlignment="1">
      <alignment horizontal="left"/>
    </xf>
    <xf numFmtId="0" fontId="6" fillId="4" borderId="20" xfId="0" applyFont="1" applyFill="1" applyBorder="1" applyAlignment="1">
      <alignment horizontal="left"/>
    </xf>
    <xf numFmtId="1" fontId="1" fillId="0" borderId="0" xfId="0" applyNumberFormat="1" applyFont="1" applyAlignment="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workbookViewId="0">
      <selection activeCell="F23" sqref="F23"/>
    </sheetView>
  </sheetViews>
  <sheetFormatPr defaultColWidth="9.140625" defaultRowHeight="12.75"/>
  <cols>
    <col min="1" max="1" width="14.42578125" style="1" customWidth="1"/>
    <col min="2" max="2" width="46.7109375" style="1" customWidth="1"/>
    <col min="3" max="3" width="15.5703125" style="1" customWidth="1"/>
    <col min="4" max="4" width="10.5703125" style="1" customWidth="1"/>
    <col min="5" max="7" width="10.7109375" style="1" customWidth="1"/>
    <col min="8" max="8" width="8.7109375" style="1" customWidth="1"/>
    <col min="9" max="9" width="11.7109375" style="1" customWidth="1"/>
    <col min="10" max="16384" width="9.140625" style="1"/>
  </cols>
  <sheetData>
    <row r="1" spans="1:9" ht="15.75">
      <c r="A1" s="93" t="s">
        <v>0</v>
      </c>
      <c r="B1" s="93"/>
      <c r="C1" s="93"/>
      <c r="D1" s="93"/>
      <c r="E1" s="93"/>
      <c r="F1" s="93"/>
      <c r="G1" s="93"/>
      <c r="H1" s="93"/>
      <c r="I1" s="93"/>
    </row>
    <row r="2" spans="1:9" ht="15.75">
      <c r="A2" s="93" t="s">
        <v>1</v>
      </c>
      <c r="B2" s="93"/>
      <c r="C2" s="93"/>
      <c r="D2" s="93"/>
      <c r="E2" s="93"/>
      <c r="F2" s="93"/>
      <c r="G2" s="93"/>
      <c r="H2" s="93"/>
      <c r="I2" s="93"/>
    </row>
    <row r="3" spans="1:9" ht="15.75">
      <c r="A3" s="93" t="s">
        <v>2</v>
      </c>
      <c r="B3" s="93"/>
      <c r="C3" s="93"/>
      <c r="D3" s="93"/>
      <c r="E3" s="93"/>
      <c r="F3" s="93"/>
      <c r="G3" s="93"/>
      <c r="H3" s="93"/>
      <c r="I3" s="93"/>
    </row>
    <row r="4" spans="1:9">
      <c r="A4" s="90"/>
      <c r="B4" s="90"/>
      <c r="C4" s="90"/>
      <c r="D4" s="90"/>
      <c r="E4" s="90"/>
      <c r="F4" s="90"/>
      <c r="G4" s="90"/>
      <c r="H4" s="90"/>
      <c r="I4" s="90"/>
    </row>
    <row r="5" spans="1:9" ht="17.25" customHeight="1">
      <c r="A5" s="97" t="s">
        <v>3</v>
      </c>
      <c r="B5" s="97"/>
      <c r="C5" s="97"/>
      <c r="D5" s="97"/>
      <c r="E5" s="97"/>
      <c r="F5" s="97"/>
      <c r="G5" s="97"/>
      <c r="H5" s="97"/>
      <c r="I5" s="97"/>
    </row>
    <row r="6" spans="1:9">
      <c r="A6" s="90"/>
      <c r="B6" s="90"/>
      <c r="C6" s="90"/>
      <c r="D6" s="90"/>
      <c r="E6" s="90"/>
      <c r="F6" s="90"/>
      <c r="G6" s="90"/>
      <c r="H6" s="90"/>
      <c r="I6" s="90"/>
    </row>
    <row r="7" spans="1:9">
      <c r="A7" s="59" t="s">
        <v>4</v>
      </c>
      <c r="B7" s="73"/>
      <c r="C7" s="90"/>
      <c r="D7" s="90"/>
      <c r="E7" s="90"/>
      <c r="F7" s="90"/>
      <c r="G7" s="60" t="s">
        <v>5</v>
      </c>
      <c r="H7" s="90"/>
      <c r="I7" s="73"/>
    </row>
    <row r="8" spans="1:9">
      <c r="A8" s="60"/>
      <c r="B8" s="90"/>
      <c r="C8" s="90"/>
      <c r="D8" s="90"/>
      <c r="E8" s="90"/>
      <c r="F8" s="90"/>
      <c r="G8" s="90"/>
      <c r="H8" s="90"/>
      <c r="I8" s="90"/>
    </row>
    <row r="9" spans="1:9">
      <c r="A9" s="59" t="s">
        <v>6</v>
      </c>
      <c r="B9" s="73"/>
      <c r="C9" s="90"/>
      <c r="D9" s="90"/>
      <c r="E9" s="90"/>
      <c r="F9" s="90"/>
      <c r="G9" s="90"/>
      <c r="H9" s="90"/>
      <c r="I9" s="90"/>
    </row>
    <row r="10" spans="1:9">
      <c r="A10" s="60"/>
      <c r="B10" s="90"/>
      <c r="C10" s="90"/>
      <c r="D10" s="90"/>
      <c r="E10" s="90"/>
      <c r="F10" s="90"/>
      <c r="G10" s="90"/>
      <c r="H10" s="90"/>
      <c r="I10" s="90"/>
    </row>
    <row r="11" spans="1:9">
      <c r="A11" s="59" t="s">
        <v>7</v>
      </c>
      <c r="B11" s="73"/>
      <c r="C11" s="59" t="s">
        <v>8</v>
      </c>
      <c r="D11" s="62" t="s">
        <v>9</v>
      </c>
      <c r="E11" s="90"/>
      <c r="F11" s="59" t="s">
        <v>10</v>
      </c>
      <c r="G11" s="74"/>
      <c r="H11" s="90"/>
      <c r="I11" s="90"/>
    </row>
    <row r="12" spans="1:9">
      <c r="A12" s="90"/>
      <c r="B12" s="90"/>
      <c r="C12" s="90"/>
      <c r="D12" s="90"/>
      <c r="E12" s="90"/>
      <c r="F12" s="90"/>
      <c r="G12" s="90"/>
      <c r="H12" s="90"/>
      <c r="I12" s="90"/>
    </row>
    <row r="13" spans="1:9">
      <c r="A13" s="90"/>
      <c r="B13" s="59" t="s">
        <v>11</v>
      </c>
      <c r="C13" s="73"/>
      <c r="D13" s="90"/>
      <c r="E13" s="90"/>
      <c r="F13" s="90"/>
      <c r="G13" s="16"/>
      <c r="H13" s="90"/>
      <c r="I13" s="90"/>
    </row>
    <row r="14" spans="1:9">
      <c r="A14" s="90"/>
      <c r="B14" s="61"/>
      <c r="C14" s="90"/>
      <c r="D14" s="90"/>
      <c r="E14" s="90"/>
      <c r="F14" s="90"/>
      <c r="G14" s="90"/>
      <c r="H14" s="90"/>
      <c r="I14" s="90"/>
    </row>
    <row r="15" spans="1:9">
      <c r="A15" s="90"/>
      <c r="B15" s="90"/>
      <c r="C15" s="90"/>
      <c r="D15" s="90"/>
      <c r="E15" s="90"/>
      <c r="F15" s="90"/>
      <c r="G15" s="90"/>
      <c r="H15" s="90"/>
      <c r="I15" s="90"/>
    </row>
    <row r="16" spans="1:9">
      <c r="A16" s="79"/>
      <c r="B16" s="79"/>
      <c r="C16" s="79"/>
      <c r="D16" s="79"/>
      <c r="E16" s="79"/>
      <c r="F16" s="79"/>
      <c r="G16" s="79"/>
      <c r="H16" s="79"/>
      <c r="I16" s="79"/>
    </row>
    <row r="17" spans="1:9">
      <c r="A17" s="16"/>
      <c r="B17" s="16"/>
      <c r="C17" s="17" t="s">
        <v>12</v>
      </c>
      <c r="D17" s="90"/>
      <c r="E17" s="90"/>
      <c r="F17" s="90"/>
      <c r="G17" s="90"/>
      <c r="H17" s="90"/>
      <c r="I17" s="90"/>
    </row>
    <row r="18" spans="1:9">
      <c r="A18" s="16"/>
      <c r="B18" s="16"/>
      <c r="C18" s="18" t="s">
        <v>13</v>
      </c>
      <c r="D18" s="17" t="s">
        <v>14</v>
      </c>
      <c r="E18" s="17" t="s">
        <v>15</v>
      </c>
      <c r="F18" s="19"/>
      <c r="G18" s="17" t="s">
        <v>16</v>
      </c>
      <c r="H18" s="19"/>
      <c r="I18" s="17"/>
    </row>
    <row r="19" spans="1:9">
      <c r="A19" s="16"/>
      <c r="B19" s="16"/>
      <c r="C19" s="18" t="s">
        <v>17</v>
      </c>
      <c r="D19" s="18" t="s">
        <v>18</v>
      </c>
      <c r="E19" s="18" t="s">
        <v>19</v>
      </c>
      <c r="F19" s="18" t="s">
        <v>20</v>
      </c>
      <c r="G19" s="18" t="s">
        <v>21</v>
      </c>
      <c r="H19" s="18" t="s">
        <v>22</v>
      </c>
      <c r="I19" s="18" t="s">
        <v>23</v>
      </c>
    </row>
    <row r="20" spans="1:9">
      <c r="A20" s="17" t="s">
        <v>13</v>
      </c>
      <c r="B20" s="20" t="s">
        <v>24</v>
      </c>
      <c r="C20" s="21" t="s">
        <v>25</v>
      </c>
      <c r="D20" s="18" t="s">
        <v>26</v>
      </c>
      <c r="E20" s="18" t="s">
        <v>27</v>
      </c>
      <c r="F20" s="18" t="s">
        <v>28</v>
      </c>
      <c r="G20" s="18" t="s">
        <v>27</v>
      </c>
      <c r="H20" s="18" t="s">
        <v>29</v>
      </c>
      <c r="I20" s="18" t="s">
        <v>27</v>
      </c>
    </row>
    <row r="21" spans="1:9">
      <c r="A21" s="62">
        <v>1</v>
      </c>
      <c r="B21" s="72"/>
      <c r="C21" s="2"/>
      <c r="D21" s="76"/>
      <c r="E21" s="77"/>
      <c r="F21" s="78"/>
      <c r="G21" s="65">
        <f t="shared" ref="G21:G49" si="0">SUM(E21*F21)</f>
        <v>0</v>
      </c>
      <c r="H21" s="63"/>
      <c r="I21" s="5">
        <f t="shared" ref="I21:I49" si="1">SUM(G21*H21)</f>
        <v>0</v>
      </c>
    </row>
    <row r="22" spans="1:9">
      <c r="A22" s="62">
        <v>2</v>
      </c>
      <c r="B22" s="72"/>
      <c r="C22" s="2"/>
      <c r="D22" s="76"/>
      <c r="E22" s="77"/>
      <c r="F22" s="78"/>
      <c r="G22" s="65">
        <f t="shared" si="0"/>
        <v>0</v>
      </c>
      <c r="H22" s="63"/>
      <c r="I22" s="5">
        <f t="shared" si="1"/>
        <v>0</v>
      </c>
    </row>
    <row r="23" spans="1:9">
      <c r="A23" s="62">
        <v>3</v>
      </c>
      <c r="B23" s="72"/>
      <c r="C23" s="2"/>
      <c r="D23" s="76"/>
      <c r="E23" s="77"/>
      <c r="F23" s="78"/>
      <c r="G23" s="65">
        <f t="shared" si="0"/>
        <v>0</v>
      </c>
      <c r="H23" s="63"/>
      <c r="I23" s="5">
        <f t="shared" si="1"/>
        <v>0</v>
      </c>
    </row>
    <row r="24" spans="1:9">
      <c r="A24" s="62">
        <v>4</v>
      </c>
      <c r="B24" s="72"/>
      <c r="C24" s="2"/>
      <c r="D24" s="76"/>
      <c r="E24" s="77"/>
      <c r="F24" s="78"/>
      <c r="G24" s="65">
        <f t="shared" si="0"/>
        <v>0</v>
      </c>
      <c r="H24" s="63"/>
      <c r="I24" s="5">
        <f t="shared" si="1"/>
        <v>0</v>
      </c>
    </row>
    <row r="25" spans="1:9">
      <c r="A25" s="62">
        <v>5</v>
      </c>
      <c r="B25" s="72"/>
      <c r="C25" s="2"/>
      <c r="D25" s="76"/>
      <c r="E25" s="77"/>
      <c r="F25" s="78"/>
      <c r="G25" s="65">
        <f t="shared" si="0"/>
        <v>0</v>
      </c>
      <c r="H25" s="63"/>
      <c r="I25" s="5">
        <f t="shared" si="1"/>
        <v>0</v>
      </c>
    </row>
    <row r="26" spans="1:9">
      <c r="A26" s="62">
        <v>6</v>
      </c>
      <c r="B26" s="72"/>
      <c r="C26" s="2"/>
      <c r="D26" s="76"/>
      <c r="E26" s="77"/>
      <c r="F26" s="78"/>
      <c r="G26" s="65">
        <f t="shared" si="0"/>
        <v>0</v>
      </c>
      <c r="H26" s="63"/>
      <c r="I26" s="5">
        <f t="shared" si="1"/>
        <v>0</v>
      </c>
    </row>
    <row r="27" spans="1:9">
      <c r="A27" s="62">
        <v>7</v>
      </c>
      <c r="B27" s="72"/>
      <c r="C27" s="2"/>
      <c r="D27" s="76"/>
      <c r="E27" s="77"/>
      <c r="F27" s="78"/>
      <c r="G27" s="65">
        <f t="shared" si="0"/>
        <v>0</v>
      </c>
      <c r="H27" s="63"/>
      <c r="I27" s="5">
        <f t="shared" si="1"/>
        <v>0</v>
      </c>
    </row>
    <row r="28" spans="1:9">
      <c r="A28" s="62">
        <v>8</v>
      </c>
      <c r="B28" s="72"/>
      <c r="C28" s="2"/>
      <c r="D28" s="76"/>
      <c r="E28" s="77"/>
      <c r="F28" s="78"/>
      <c r="G28" s="65">
        <f t="shared" si="0"/>
        <v>0</v>
      </c>
      <c r="H28" s="63"/>
      <c r="I28" s="5">
        <f t="shared" si="1"/>
        <v>0</v>
      </c>
    </row>
    <row r="29" spans="1:9">
      <c r="A29" s="62">
        <v>9</v>
      </c>
      <c r="B29" s="72"/>
      <c r="C29" s="2"/>
      <c r="D29" s="76"/>
      <c r="E29" s="77"/>
      <c r="F29" s="78"/>
      <c r="G29" s="65">
        <f t="shared" si="0"/>
        <v>0</v>
      </c>
      <c r="H29" s="63"/>
      <c r="I29" s="5">
        <f t="shared" si="1"/>
        <v>0</v>
      </c>
    </row>
    <row r="30" spans="1:9">
      <c r="A30" s="62">
        <v>10</v>
      </c>
      <c r="B30" s="72"/>
      <c r="C30" s="2"/>
      <c r="D30" s="76"/>
      <c r="E30" s="77"/>
      <c r="F30" s="78"/>
      <c r="G30" s="65">
        <f t="shared" si="0"/>
        <v>0</v>
      </c>
      <c r="H30" s="63"/>
      <c r="I30" s="5">
        <f t="shared" si="1"/>
        <v>0</v>
      </c>
    </row>
    <row r="31" spans="1:9">
      <c r="A31" s="62">
        <v>11</v>
      </c>
      <c r="B31" s="72"/>
      <c r="C31" s="2"/>
      <c r="D31" s="76"/>
      <c r="E31" s="77"/>
      <c r="F31" s="78"/>
      <c r="G31" s="65">
        <f t="shared" si="0"/>
        <v>0</v>
      </c>
      <c r="H31" s="63"/>
      <c r="I31" s="5">
        <f t="shared" si="1"/>
        <v>0</v>
      </c>
    </row>
    <row r="32" spans="1:9">
      <c r="A32" s="62">
        <v>12</v>
      </c>
      <c r="B32" s="72"/>
      <c r="C32" s="2"/>
      <c r="D32" s="76"/>
      <c r="E32" s="77"/>
      <c r="F32" s="78"/>
      <c r="G32" s="65">
        <f t="shared" si="0"/>
        <v>0</v>
      </c>
      <c r="H32" s="63"/>
      <c r="I32" s="5">
        <f t="shared" si="1"/>
        <v>0</v>
      </c>
    </row>
    <row r="33" spans="1:9">
      <c r="A33" s="62">
        <v>13</v>
      </c>
      <c r="B33" s="72"/>
      <c r="C33" s="2"/>
      <c r="D33" s="76"/>
      <c r="E33" s="77"/>
      <c r="F33" s="78"/>
      <c r="G33" s="65">
        <f t="shared" si="0"/>
        <v>0</v>
      </c>
      <c r="H33" s="63"/>
      <c r="I33" s="5">
        <f t="shared" si="1"/>
        <v>0</v>
      </c>
    </row>
    <row r="34" spans="1:9">
      <c r="A34" s="62">
        <v>14</v>
      </c>
      <c r="B34" s="72"/>
      <c r="C34" s="2"/>
      <c r="D34" s="76"/>
      <c r="E34" s="77"/>
      <c r="F34" s="78"/>
      <c r="G34" s="65">
        <f t="shared" si="0"/>
        <v>0</v>
      </c>
      <c r="H34" s="63"/>
      <c r="I34" s="5">
        <f t="shared" si="1"/>
        <v>0</v>
      </c>
    </row>
    <row r="35" spans="1:9">
      <c r="A35" s="62">
        <v>15</v>
      </c>
      <c r="B35" s="72"/>
      <c r="C35" s="2"/>
      <c r="D35" s="76"/>
      <c r="E35" s="77"/>
      <c r="F35" s="78"/>
      <c r="G35" s="65">
        <f t="shared" si="0"/>
        <v>0</v>
      </c>
      <c r="H35" s="63"/>
      <c r="I35" s="5">
        <f t="shared" si="1"/>
        <v>0</v>
      </c>
    </row>
    <row r="36" spans="1:9">
      <c r="A36" s="62">
        <v>16</v>
      </c>
      <c r="B36" s="72"/>
      <c r="C36" s="2"/>
      <c r="D36" s="76"/>
      <c r="E36" s="77"/>
      <c r="F36" s="78"/>
      <c r="G36" s="65">
        <f t="shared" si="0"/>
        <v>0</v>
      </c>
      <c r="H36" s="63"/>
      <c r="I36" s="5">
        <f t="shared" si="1"/>
        <v>0</v>
      </c>
    </row>
    <row r="37" spans="1:9">
      <c r="A37" s="62">
        <v>17</v>
      </c>
      <c r="B37" s="72"/>
      <c r="C37" s="2"/>
      <c r="D37" s="76"/>
      <c r="E37" s="77"/>
      <c r="F37" s="78"/>
      <c r="G37" s="65">
        <f t="shared" si="0"/>
        <v>0</v>
      </c>
      <c r="H37" s="63"/>
      <c r="I37" s="5">
        <f t="shared" si="1"/>
        <v>0</v>
      </c>
    </row>
    <row r="38" spans="1:9">
      <c r="A38" s="62">
        <v>18</v>
      </c>
      <c r="B38" s="72"/>
      <c r="C38" s="2"/>
      <c r="D38" s="76"/>
      <c r="E38" s="77"/>
      <c r="F38" s="78"/>
      <c r="G38" s="65">
        <f t="shared" si="0"/>
        <v>0</v>
      </c>
      <c r="H38" s="63"/>
      <c r="I38" s="5">
        <f t="shared" si="1"/>
        <v>0</v>
      </c>
    </row>
    <row r="39" spans="1:9">
      <c r="A39" s="62">
        <v>19</v>
      </c>
      <c r="B39" s="72"/>
      <c r="C39" s="2"/>
      <c r="D39" s="76"/>
      <c r="E39" s="77"/>
      <c r="F39" s="78"/>
      <c r="G39" s="65">
        <f t="shared" si="0"/>
        <v>0</v>
      </c>
      <c r="H39" s="63"/>
      <c r="I39" s="5">
        <f t="shared" si="1"/>
        <v>0</v>
      </c>
    </row>
    <row r="40" spans="1:9">
      <c r="A40" s="62">
        <v>20</v>
      </c>
      <c r="B40" s="72"/>
      <c r="C40" s="2"/>
      <c r="D40" s="76"/>
      <c r="E40" s="77"/>
      <c r="F40" s="78"/>
      <c r="G40" s="65">
        <f t="shared" si="0"/>
        <v>0</v>
      </c>
      <c r="H40" s="63"/>
      <c r="I40" s="5">
        <f t="shared" si="1"/>
        <v>0</v>
      </c>
    </row>
    <row r="41" spans="1:9">
      <c r="A41" s="62">
        <v>21</v>
      </c>
      <c r="B41" s="72"/>
      <c r="C41" s="2"/>
      <c r="D41" s="76"/>
      <c r="E41" s="77"/>
      <c r="F41" s="78"/>
      <c r="G41" s="65">
        <f t="shared" si="0"/>
        <v>0</v>
      </c>
      <c r="H41" s="63"/>
      <c r="I41" s="5">
        <f t="shared" si="1"/>
        <v>0</v>
      </c>
    </row>
    <row r="42" spans="1:9">
      <c r="A42" s="62">
        <v>22</v>
      </c>
      <c r="B42" s="72"/>
      <c r="C42" s="2"/>
      <c r="D42" s="76"/>
      <c r="E42" s="77"/>
      <c r="F42" s="78"/>
      <c r="G42" s="65">
        <f t="shared" si="0"/>
        <v>0</v>
      </c>
      <c r="H42" s="63"/>
      <c r="I42" s="5">
        <f t="shared" si="1"/>
        <v>0</v>
      </c>
    </row>
    <row r="43" spans="1:9">
      <c r="A43" s="62">
        <v>23</v>
      </c>
      <c r="B43" s="72"/>
      <c r="C43" s="2"/>
      <c r="D43" s="76"/>
      <c r="E43" s="77"/>
      <c r="F43" s="78"/>
      <c r="G43" s="65">
        <f t="shared" si="0"/>
        <v>0</v>
      </c>
      <c r="H43" s="63"/>
      <c r="I43" s="5">
        <f t="shared" si="1"/>
        <v>0</v>
      </c>
    </row>
    <row r="44" spans="1:9">
      <c r="A44" s="62">
        <v>24</v>
      </c>
      <c r="B44" s="72"/>
      <c r="C44" s="2"/>
      <c r="D44" s="76"/>
      <c r="E44" s="77"/>
      <c r="F44" s="78"/>
      <c r="G44" s="65">
        <f t="shared" si="0"/>
        <v>0</v>
      </c>
      <c r="H44" s="63"/>
      <c r="I44" s="5">
        <f t="shared" si="1"/>
        <v>0</v>
      </c>
    </row>
    <row r="45" spans="1:9">
      <c r="A45" s="62">
        <v>25</v>
      </c>
      <c r="B45" s="72"/>
      <c r="C45" s="2"/>
      <c r="D45" s="76"/>
      <c r="E45" s="77"/>
      <c r="F45" s="78"/>
      <c r="G45" s="65">
        <f t="shared" si="0"/>
        <v>0</v>
      </c>
      <c r="H45" s="63"/>
      <c r="I45" s="5">
        <f t="shared" si="1"/>
        <v>0</v>
      </c>
    </row>
    <row r="46" spans="1:9">
      <c r="A46" s="62">
        <v>26</v>
      </c>
      <c r="B46" s="72"/>
      <c r="C46" s="2"/>
      <c r="D46" s="76"/>
      <c r="E46" s="77"/>
      <c r="F46" s="78"/>
      <c r="G46" s="65">
        <f t="shared" si="0"/>
        <v>0</v>
      </c>
      <c r="H46" s="63"/>
      <c r="I46" s="5">
        <f t="shared" si="1"/>
        <v>0</v>
      </c>
    </row>
    <row r="47" spans="1:9">
      <c r="A47" s="62">
        <v>27</v>
      </c>
      <c r="B47" s="72"/>
      <c r="C47" s="2"/>
      <c r="D47" s="76"/>
      <c r="E47" s="77"/>
      <c r="F47" s="78"/>
      <c r="G47" s="65">
        <f t="shared" si="0"/>
        <v>0</v>
      </c>
      <c r="H47" s="63"/>
      <c r="I47" s="5">
        <f t="shared" si="1"/>
        <v>0</v>
      </c>
    </row>
    <row r="48" spans="1:9">
      <c r="A48" s="62">
        <v>28</v>
      </c>
      <c r="B48" s="72"/>
      <c r="C48" s="2"/>
      <c r="D48" s="76"/>
      <c r="E48" s="77"/>
      <c r="F48" s="78"/>
      <c r="G48" s="65">
        <f t="shared" si="0"/>
        <v>0</v>
      </c>
      <c r="H48" s="63"/>
      <c r="I48" s="5">
        <f t="shared" si="1"/>
        <v>0</v>
      </c>
    </row>
    <row r="49" spans="1:9">
      <c r="A49" s="62">
        <v>29</v>
      </c>
      <c r="B49" s="72"/>
      <c r="C49" s="2"/>
      <c r="D49" s="76"/>
      <c r="E49" s="77"/>
      <c r="F49" s="78"/>
      <c r="G49" s="65">
        <f t="shared" si="0"/>
        <v>0</v>
      </c>
      <c r="H49" s="63"/>
      <c r="I49" s="5">
        <f t="shared" si="1"/>
        <v>0</v>
      </c>
    </row>
    <row r="50" spans="1:9">
      <c r="A50" s="62">
        <v>30</v>
      </c>
      <c r="B50" s="72"/>
      <c r="C50" s="2"/>
      <c r="D50" s="76"/>
      <c r="E50" s="77"/>
      <c r="F50" s="78"/>
      <c r="G50" s="65">
        <f>SUM(E50*F50)</f>
        <v>0</v>
      </c>
      <c r="H50" s="63"/>
      <c r="I50" s="5">
        <f>SUM(G50*H50)</f>
        <v>0</v>
      </c>
    </row>
    <row r="51" spans="1:9" ht="13.5" thickBot="1">
      <c r="A51" s="9"/>
      <c r="B51" s="9"/>
      <c r="C51" s="9"/>
      <c r="D51" s="80" t="s">
        <v>30</v>
      </c>
      <c r="E51" s="31">
        <f>+SUM(E21:E50)</f>
        <v>0</v>
      </c>
      <c r="F51" s="7"/>
      <c r="G51" s="31">
        <f>+SUM(G21:G50)</f>
        <v>0</v>
      </c>
      <c r="H51" s="7"/>
      <c r="I51" s="6">
        <f>SUM(I21:I50)</f>
        <v>0</v>
      </c>
    </row>
    <row r="52" spans="1:9" ht="13.5" thickTop="1">
      <c r="A52" s="9"/>
      <c r="B52" s="9"/>
      <c r="C52" s="9"/>
      <c r="D52" s="9"/>
      <c r="E52" s="32"/>
      <c r="F52" s="7"/>
      <c r="G52" s="32"/>
      <c r="H52" s="7"/>
      <c r="I52" s="7"/>
    </row>
    <row r="53" spans="1:9" ht="13.5" thickBot="1">
      <c r="A53" s="75">
        <v>0.2</v>
      </c>
      <c r="B53" s="86" t="s">
        <v>31</v>
      </c>
      <c r="C53" s="90"/>
      <c r="D53" s="80" t="s">
        <v>32</v>
      </c>
      <c r="E53" s="33">
        <f>E51*A53</f>
        <v>0</v>
      </c>
      <c r="F53" s="81"/>
      <c r="G53" s="33">
        <f>G51*A53</f>
        <v>0</v>
      </c>
      <c r="H53" s="82"/>
      <c r="I53" s="8">
        <f>I51*A53</f>
        <v>0</v>
      </c>
    </row>
    <row r="54" spans="1:9" ht="14.25" thickTop="1" thickBot="1">
      <c r="A54" s="9"/>
      <c r="B54" s="9"/>
      <c r="C54" s="9"/>
      <c r="D54" s="9"/>
      <c r="E54" s="9"/>
      <c r="F54" s="9"/>
      <c r="G54" s="9"/>
      <c r="H54" s="9"/>
      <c r="I54" s="9"/>
    </row>
    <row r="55" spans="1:9" ht="13.5" thickBot="1">
      <c r="A55" s="7"/>
      <c r="B55" s="89"/>
      <c r="C55" s="83"/>
      <c r="D55" s="84" t="s">
        <v>33</v>
      </c>
      <c r="E55" s="90"/>
      <c r="F55" s="104" t="s">
        <v>34</v>
      </c>
      <c r="G55" s="105"/>
      <c r="H55" s="105"/>
      <c r="I55" s="10">
        <f>I51+I53</f>
        <v>0</v>
      </c>
    </row>
    <row r="56" spans="1:9" ht="13.5" thickBot="1">
      <c r="A56" s="7"/>
      <c r="B56" s="89"/>
      <c r="C56" s="83"/>
      <c r="D56" s="90"/>
      <c r="E56" s="90"/>
      <c r="F56" s="89"/>
      <c r="G56" s="90"/>
      <c r="H56" s="90"/>
      <c r="I56" s="85"/>
    </row>
    <row r="57" spans="1:9" ht="14.25" thickTop="1" thickBot="1">
      <c r="A57" s="7"/>
      <c r="B57" s="89"/>
      <c r="C57" s="83"/>
      <c r="D57" s="90"/>
      <c r="E57" s="90"/>
      <c r="F57" s="94" t="s">
        <v>35</v>
      </c>
      <c r="G57" s="95"/>
      <c r="H57" s="95"/>
      <c r="I57" s="96"/>
    </row>
    <row r="58" spans="1:9" ht="14.25" thickTop="1" thickBot="1">
      <c r="A58" s="7"/>
      <c r="B58" s="89"/>
      <c r="C58" s="83"/>
      <c r="D58" s="90"/>
      <c r="E58" s="90"/>
      <c r="F58" s="22" t="s">
        <v>36</v>
      </c>
      <c r="G58" s="23"/>
      <c r="H58" s="24"/>
      <c r="I58" s="11"/>
    </row>
    <row r="59" spans="1:9">
      <c r="A59" s="7"/>
      <c r="B59" s="9"/>
      <c r="C59" s="90"/>
      <c r="D59" s="90"/>
      <c r="E59" s="90"/>
      <c r="F59" s="22" t="s">
        <v>37</v>
      </c>
      <c r="G59" s="23"/>
      <c r="H59" s="24"/>
      <c r="I59" s="12"/>
    </row>
    <row r="60" spans="1:9">
      <c r="A60" s="90"/>
      <c r="B60" s="90"/>
      <c r="C60" s="9"/>
      <c r="D60" s="9"/>
      <c r="E60" s="9"/>
      <c r="F60" s="25"/>
      <c r="G60" s="26"/>
      <c r="H60" s="24"/>
      <c r="I60" s="13"/>
    </row>
    <row r="61" spans="1:9">
      <c r="A61" s="90"/>
      <c r="B61" s="90"/>
      <c r="C61" s="9"/>
      <c r="D61" s="9"/>
      <c r="E61" s="9"/>
      <c r="F61" s="27"/>
      <c r="G61" s="26" t="s">
        <v>38</v>
      </c>
      <c r="H61" s="24"/>
      <c r="I61" s="14" t="s">
        <v>39</v>
      </c>
    </row>
    <row r="62" spans="1:9" ht="13.5" thickBot="1">
      <c r="A62" s="9"/>
      <c r="B62" s="9"/>
      <c r="C62" s="9"/>
      <c r="D62" s="9"/>
      <c r="E62" s="9"/>
      <c r="F62" s="28"/>
      <c r="G62" s="29" t="s">
        <v>40</v>
      </c>
      <c r="H62" s="30"/>
      <c r="I62" s="15" t="s">
        <v>39</v>
      </c>
    </row>
    <row r="63" spans="1:9" ht="13.5" thickTop="1">
      <c r="A63" s="3"/>
      <c r="B63" s="3"/>
      <c r="C63" s="3"/>
      <c r="D63" s="3"/>
      <c r="E63" s="3"/>
      <c r="F63" s="9"/>
      <c r="G63" s="89"/>
      <c r="H63" s="9"/>
      <c r="I63" s="66"/>
    </row>
    <row r="64" spans="1:9">
      <c r="A64" s="67" t="s">
        <v>41</v>
      </c>
      <c r="B64" s="3"/>
      <c r="C64" s="3"/>
      <c r="D64" s="3"/>
      <c r="E64" s="3"/>
      <c r="F64" s="3"/>
      <c r="G64" s="3"/>
      <c r="H64" s="3"/>
      <c r="I64" s="3"/>
    </row>
    <row r="65" spans="1:9">
      <c r="A65" s="67" t="s">
        <v>42</v>
      </c>
      <c r="B65" s="3"/>
      <c r="C65" s="3"/>
      <c r="D65" s="3"/>
      <c r="E65" s="3"/>
      <c r="F65" s="3"/>
      <c r="G65" s="3"/>
      <c r="H65" s="3"/>
      <c r="I65" s="3"/>
    </row>
    <row r="66" spans="1:9">
      <c r="A66" s="67" t="s">
        <v>43</v>
      </c>
      <c r="B66" s="3"/>
      <c r="C66" s="3"/>
      <c r="D66" s="3"/>
      <c r="E66" s="3"/>
      <c r="F66" s="3"/>
      <c r="G66" s="3"/>
      <c r="H66" s="3"/>
      <c r="I66" s="3"/>
    </row>
    <row r="67" spans="1:9">
      <c r="A67" s="68"/>
    </row>
    <row r="68" spans="1:9">
      <c r="A68" s="60" t="s">
        <v>44</v>
      </c>
    </row>
  </sheetData>
  <sheetProtection algorithmName="SHA-512" hashValue="sJ5lkEmuO/YzfeXMnVaBlylgbEGQyfAxd7zZ/2MQ8774GY3xHK9Wbi1FsU7K9udu3XCTyli9djjUjTP+hmc/hw==" saltValue="P2z/aG8qO6zF4OpB3DLzZg==" spinCount="100000" sheet="1" objects="1" scenarios="1"/>
  <customSheetViews>
    <customSheetView guid="{0AD925AC-CA7C-4997-9689-7B3EBA69E1BE}" showPageBreaks="1" fitToPage="1" printArea="1" topLeftCell="A13">
      <selection activeCell="D10" sqref="D10"/>
      <pageMargins left="0" right="0" top="0" bottom="0" header="0" footer="0"/>
      <printOptions horizontalCentered="1" verticalCentered="1"/>
      <pageSetup scale="65" orientation="landscape" r:id="rId1"/>
      <headerFooter alignWithMargins="0"/>
    </customSheetView>
  </customSheetViews>
  <mergeCells count="6">
    <mergeCell ref="A1:I1"/>
    <mergeCell ref="A2:I2"/>
    <mergeCell ref="F57:I57"/>
    <mergeCell ref="A5:I5"/>
    <mergeCell ref="F55:H55"/>
    <mergeCell ref="A3:I3"/>
  </mergeCells>
  <phoneticPr fontId="0" type="noConversion"/>
  <printOptions horizontalCentered="1" verticalCentered="1"/>
  <pageMargins left="0" right="0" top="0.16" bottom="0.25" header="0.77" footer="0.5"/>
  <pageSetup scale="67"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3"/>
  <sheetViews>
    <sheetView tabSelected="1" topLeftCell="A11" workbookViewId="0">
      <selection activeCell="B16" sqref="B16"/>
    </sheetView>
  </sheetViews>
  <sheetFormatPr defaultColWidth="9.140625" defaultRowHeight="12.75"/>
  <cols>
    <col min="1" max="1" width="31.42578125" style="1" customWidth="1"/>
    <col min="2" max="2" width="25.85546875" style="1" customWidth="1"/>
    <col min="3" max="3" width="22.7109375" style="1" customWidth="1"/>
    <col min="4" max="4" width="20.7109375" style="1" customWidth="1"/>
    <col min="5" max="5" width="13.42578125" style="1" customWidth="1"/>
    <col min="6" max="6" width="15.7109375" style="1" customWidth="1"/>
    <col min="7" max="16384" width="9.140625" style="1"/>
  </cols>
  <sheetData>
    <row r="1" spans="1:5" ht="15.75">
      <c r="A1" s="93" t="s">
        <v>45</v>
      </c>
      <c r="B1" s="93"/>
      <c r="C1" s="93"/>
      <c r="D1" s="93"/>
    </row>
    <row r="2" spans="1:5" ht="15.75">
      <c r="A2" s="93" t="s">
        <v>46</v>
      </c>
      <c r="B2" s="93"/>
      <c r="C2" s="93"/>
      <c r="D2" s="93"/>
    </row>
    <row r="3" spans="1:5">
      <c r="A3" s="90"/>
      <c r="B3" s="90"/>
      <c r="C3" s="90"/>
      <c r="D3" s="90"/>
    </row>
    <row r="4" spans="1:5" ht="15.75" customHeight="1">
      <c r="A4" s="97" t="s">
        <v>47</v>
      </c>
      <c r="B4" s="97"/>
      <c r="C4" s="97"/>
      <c r="D4" s="97"/>
    </row>
    <row r="5" spans="1:5">
      <c r="A5" s="90"/>
      <c r="B5" s="90"/>
      <c r="C5" s="90"/>
      <c r="D5" s="90"/>
    </row>
    <row r="6" spans="1:5">
      <c r="A6" s="47" t="s">
        <v>4</v>
      </c>
      <c r="B6" s="100">
        <f>'ATTACHMENT I'!B7</f>
        <v>0</v>
      </c>
      <c r="C6" s="100"/>
      <c r="D6" s="101"/>
      <c r="E6" s="34"/>
    </row>
    <row r="7" spans="1:5">
      <c r="A7" s="48" t="s">
        <v>6</v>
      </c>
      <c r="B7" s="102">
        <f>'ATTACHMENT I'!B9</f>
        <v>0</v>
      </c>
      <c r="C7" s="102"/>
      <c r="D7" s="103"/>
    </row>
    <row r="8" spans="1:5">
      <c r="A8" s="49" t="s">
        <v>7</v>
      </c>
      <c r="B8" s="91">
        <f>'ATTACHMENT I'!B11</f>
        <v>0</v>
      </c>
      <c r="C8" s="50" t="s">
        <v>48</v>
      </c>
      <c r="D8" s="87">
        <f>'ATTACHMENT I'!I7</f>
        <v>0</v>
      </c>
    </row>
    <row r="9" spans="1:5">
      <c r="A9" s="51" t="s">
        <v>49</v>
      </c>
      <c r="B9" s="92">
        <f>'ATTACHMENT I'!G11</f>
        <v>0</v>
      </c>
      <c r="C9" s="51" t="s">
        <v>50</v>
      </c>
      <c r="D9" s="88">
        <f>'ATTACHMENT I'!C13</f>
        <v>0</v>
      </c>
    </row>
    <row r="10" spans="1:5" ht="13.5" thickBot="1">
      <c r="A10" s="90"/>
      <c r="B10" s="39" t="s">
        <v>51</v>
      </c>
      <c r="C10" s="43" t="s">
        <v>52</v>
      </c>
      <c r="D10" s="40" t="s">
        <v>53</v>
      </c>
    </row>
    <row r="11" spans="1:5" ht="63.6" customHeight="1" thickTop="1">
      <c r="A11" s="90"/>
      <c r="B11" s="41" t="s">
        <v>54</v>
      </c>
      <c r="C11" s="44" t="s">
        <v>55</v>
      </c>
      <c r="D11" s="42" t="s">
        <v>56</v>
      </c>
      <c r="E11" s="34"/>
    </row>
    <row r="12" spans="1:5">
      <c r="A12" s="54" t="s">
        <v>57</v>
      </c>
      <c r="B12" s="64"/>
      <c r="C12" s="64"/>
      <c r="D12" s="64"/>
      <c r="E12" s="34"/>
    </row>
    <row r="13" spans="1:5">
      <c r="A13" s="54" t="s">
        <v>58</v>
      </c>
      <c r="B13" s="64"/>
      <c r="C13" s="64"/>
      <c r="D13" s="64"/>
      <c r="E13" s="34"/>
    </row>
    <row r="14" spans="1:5">
      <c r="A14" s="54" t="s">
        <v>59</v>
      </c>
      <c r="B14" s="64"/>
      <c r="C14" s="64"/>
      <c r="D14" s="64"/>
      <c r="E14" s="34"/>
    </row>
    <row r="15" spans="1:5">
      <c r="A15" s="54" t="s">
        <v>60</v>
      </c>
      <c r="B15" s="64"/>
      <c r="C15" s="64"/>
      <c r="D15" s="64"/>
      <c r="E15" s="34"/>
    </row>
    <row r="16" spans="1:5">
      <c r="A16" s="54" t="s">
        <v>61</v>
      </c>
      <c r="B16" s="64"/>
      <c r="C16" s="64"/>
      <c r="D16" s="64"/>
    </row>
    <row r="17" spans="1:4">
      <c r="A17" s="54" t="s">
        <v>62</v>
      </c>
      <c r="B17" s="64"/>
      <c r="C17" s="64"/>
      <c r="D17" s="64"/>
    </row>
    <row r="18" spans="1:4">
      <c r="A18" s="54" t="s">
        <v>63</v>
      </c>
      <c r="B18" s="64"/>
      <c r="C18" s="64"/>
      <c r="D18" s="64"/>
    </row>
    <row r="19" spans="1:4">
      <c r="A19" s="54" t="s">
        <v>64</v>
      </c>
      <c r="B19" s="64"/>
      <c r="C19" s="64"/>
      <c r="D19" s="64"/>
    </row>
    <row r="20" spans="1:4">
      <c r="A20" s="54" t="s">
        <v>65</v>
      </c>
      <c r="B20" s="64"/>
      <c r="C20" s="64"/>
      <c r="D20" s="64"/>
    </row>
    <row r="21" spans="1:4">
      <c r="A21" s="54" t="s">
        <v>66</v>
      </c>
      <c r="B21" s="64"/>
      <c r="C21" s="64"/>
      <c r="D21" s="64"/>
    </row>
    <row r="22" spans="1:4">
      <c r="A22" s="54" t="s">
        <v>67</v>
      </c>
      <c r="B22" s="64"/>
      <c r="C22" s="64"/>
      <c r="D22" s="64"/>
    </row>
    <row r="23" spans="1:4">
      <c r="A23" s="54" t="s">
        <v>68</v>
      </c>
      <c r="B23" s="64"/>
      <c r="C23" s="64"/>
      <c r="D23" s="64"/>
    </row>
    <row r="24" spans="1:4">
      <c r="A24" s="54" t="s">
        <v>69</v>
      </c>
      <c r="B24" s="64"/>
      <c r="C24" s="64"/>
      <c r="D24" s="64"/>
    </row>
    <row r="25" spans="1:4">
      <c r="A25" s="54" t="s">
        <v>70</v>
      </c>
      <c r="B25" s="64"/>
      <c r="C25" s="64"/>
      <c r="D25" s="64"/>
    </row>
    <row r="26" spans="1:4">
      <c r="A26" s="54" t="s">
        <v>71</v>
      </c>
      <c r="B26" s="64"/>
      <c r="C26" s="64"/>
      <c r="D26" s="64"/>
    </row>
    <row r="27" spans="1:4">
      <c r="A27" s="54" t="s">
        <v>72</v>
      </c>
      <c r="B27" s="64"/>
      <c r="C27" s="64"/>
      <c r="D27" s="64"/>
    </row>
    <row r="28" spans="1:4">
      <c r="A28" s="54" t="s">
        <v>73</v>
      </c>
      <c r="B28" s="64"/>
      <c r="C28" s="64"/>
      <c r="D28" s="64"/>
    </row>
    <row r="29" spans="1:4">
      <c r="A29" s="54" t="s">
        <v>74</v>
      </c>
      <c r="B29" s="64"/>
      <c r="C29" s="64"/>
      <c r="D29" s="64"/>
    </row>
    <row r="30" spans="1:4">
      <c r="A30" s="54" t="s">
        <v>75</v>
      </c>
      <c r="B30" s="64"/>
      <c r="C30" s="64"/>
      <c r="D30" s="64"/>
    </row>
    <row r="31" spans="1:4">
      <c r="A31" s="54" t="s">
        <v>76</v>
      </c>
      <c r="B31" s="64"/>
      <c r="C31" s="64"/>
      <c r="D31" s="64"/>
    </row>
    <row r="32" spans="1:4">
      <c r="A32" s="54" t="s">
        <v>77</v>
      </c>
      <c r="B32" s="64"/>
      <c r="C32" s="64"/>
      <c r="D32" s="64"/>
    </row>
    <row r="33" spans="1:4">
      <c r="A33" s="54" t="s">
        <v>78</v>
      </c>
      <c r="B33" s="64"/>
      <c r="C33" s="64"/>
      <c r="D33" s="64"/>
    </row>
    <row r="34" spans="1:4">
      <c r="A34" s="54" t="s">
        <v>79</v>
      </c>
      <c r="B34" s="64"/>
      <c r="C34" s="64"/>
      <c r="D34" s="64"/>
    </row>
    <row r="35" spans="1:4">
      <c r="A35" s="54" t="s">
        <v>80</v>
      </c>
      <c r="B35" s="64"/>
      <c r="C35" s="64"/>
      <c r="D35" s="64"/>
    </row>
    <row r="36" spans="1:4">
      <c r="A36" s="54" t="s">
        <v>81</v>
      </c>
      <c r="B36" s="64"/>
      <c r="C36" s="64"/>
      <c r="D36" s="64"/>
    </row>
    <row r="37" spans="1:4">
      <c r="A37" s="54" t="s">
        <v>82</v>
      </c>
      <c r="B37" s="64"/>
      <c r="C37" s="64"/>
      <c r="D37" s="64"/>
    </row>
    <row r="38" spans="1:4">
      <c r="A38" s="54" t="s">
        <v>83</v>
      </c>
      <c r="B38" s="64"/>
      <c r="C38" s="64"/>
      <c r="D38" s="64"/>
    </row>
    <row r="39" spans="1:4">
      <c r="A39" s="54" t="s">
        <v>84</v>
      </c>
      <c r="B39" s="64"/>
      <c r="C39" s="64"/>
      <c r="D39" s="64"/>
    </row>
    <row r="40" spans="1:4">
      <c r="A40" s="54" t="s">
        <v>85</v>
      </c>
      <c r="B40" s="64"/>
      <c r="C40" s="64"/>
      <c r="D40" s="64"/>
    </row>
    <row r="41" spans="1:4">
      <c r="A41" s="54" t="s">
        <v>86</v>
      </c>
      <c r="B41" s="64"/>
      <c r="C41" s="64"/>
      <c r="D41" s="64"/>
    </row>
    <row r="42" spans="1:4">
      <c r="A42" s="54" t="s">
        <v>87</v>
      </c>
      <c r="B42" s="64"/>
      <c r="C42" s="64"/>
      <c r="D42" s="64"/>
    </row>
    <row r="43" spans="1:4">
      <c r="A43" s="52" t="s">
        <v>88</v>
      </c>
      <c r="B43" s="64"/>
      <c r="C43" s="64"/>
      <c r="D43" s="64"/>
    </row>
    <row r="44" spans="1:4">
      <c r="A44" s="52" t="s">
        <v>88</v>
      </c>
      <c r="B44" s="64"/>
      <c r="C44" s="64"/>
      <c r="D44" s="64"/>
    </row>
    <row r="45" spans="1:4">
      <c r="A45" s="52" t="s">
        <v>88</v>
      </c>
      <c r="B45" s="64"/>
      <c r="C45" s="64"/>
      <c r="D45" s="64"/>
    </row>
    <row r="46" spans="1:4">
      <c r="A46" s="52" t="s">
        <v>88</v>
      </c>
      <c r="B46" s="64"/>
      <c r="C46" s="64"/>
      <c r="D46" s="64"/>
    </row>
    <row r="47" spans="1:4">
      <c r="A47" s="52" t="s">
        <v>88</v>
      </c>
      <c r="B47" s="64"/>
      <c r="C47" s="64"/>
      <c r="D47" s="64"/>
    </row>
    <row r="48" spans="1:4">
      <c r="A48" s="52" t="s">
        <v>88</v>
      </c>
      <c r="B48" s="64"/>
      <c r="C48" s="64"/>
      <c r="D48" s="64"/>
    </row>
    <row r="49" spans="1:5">
      <c r="A49" s="52" t="s">
        <v>88</v>
      </c>
      <c r="B49" s="64"/>
      <c r="C49" s="64"/>
      <c r="D49" s="64"/>
    </row>
    <row r="50" spans="1:5">
      <c r="A50" s="52" t="s">
        <v>88</v>
      </c>
      <c r="B50" s="64"/>
      <c r="C50" s="64"/>
      <c r="D50" s="64"/>
    </row>
    <row r="51" spans="1:5">
      <c r="A51" s="52" t="s">
        <v>88</v>
      </c>
      <c r="B51" s="64"/>
      <c r="C51" s="64"/>
      <c r="D51" s="64"/>
    </row>
    <row r="52" spans="1:5" ht="13.5" thickBot="1">
      <c r="A52" s="69" t="s">
        <v>89</v>
      </c>
      <c r="B52" s="45">
        <f>SUM(B12:B51)</f>
        <v>0</v>
      </c>
      <c r="C52" s="46">
        <f>SUM(C12:C51)</f>
        <v>0</v>
      </c>
      <c r="D52" s="46">
        <f>SUM(D12:D51)</f>
        <v>0</v>
      </c>
      <c r="E52" s="34"/>
    </row>
    <row r="53" spans="1:5" ht="13.5" thickTop="1">
      <c r="A53" s="70"/>
      <c r="B53" s="35"/>
      <c r="C53" s="35"/>
      <c r="D53" s="35"/>
      <c r="E53" s="34"/>
    </row>
    <row r="54" spans="1:5" ht="13.5" thickBot="1">
      <c r="A54" s="34" t="s">
        <v>90</v>
      </c>
      <c r="B54" s="34"/>
      <c r="C54" s="34"/>
      <c r="D54" s="34"/>
      <c r="E54" s="34"/>
    </row>
    <row r="55" spans="1:5">
      <c r="A55" s="71" t="s">
        <v>91</v>
      </c>
      <c r="B55" s="70"/>
      <c r="C55" s="56" t="e">
        <f>+B52/D52</f>
        <v>#DIV/0!</v>
      </c>
      <c r="D55" s="70"/>
      <c r="E55" s="34"/>
    </row>
    <row r="56" spans="1:5" ht="36" customHeight="1">
      <c r="A56" s="98" t="s">
        <v>92</v>
      </c>
      <c r="B56" s="99"/>
      <c r="C56" s="57" t="e">
        <f>+C52/D52</f>
        <v>#DIV/0!</v>
      </c>
      <c r="D56" s="70"/>
      <c r="E56" s="34"/>
    </row>
    <row r="57" spans="1:5" ht="36.75" customHeight="1" thickBot="1">
      <c r="A57" s="98" t="s">
        <v>93</v>
      </c>
      <c r="B57" s="99"/>
      <c r="C57" s="58" t="e">
        <f>(C52-C12)/D52</f>
        <v>#DIV/0!</v>
      </c>
      <c r="D57" s="70"/>
      <c r="E57" s="34"/>
    </row>
    <row r="58" spans="1:5" ht="13.5" thickBot="1">
      <c r="A58" s="71"/>
      <c r="B58" s="70"/>
      <c r="C58" s="53"/>
      <c r="D58" s="70"/>
      <c r="E58" s="34"/>
    </row>
    <row r="59" spans="1:5" ht="13.5" thickBot="1">
      <c r="A59" s="71" t="s">
        <v>94</v>
      </c>
      <c r="B59" s="70"/>
      <c r="C59" s="70"/>
      <c r="D59" s="55">
        <f>D52-D12</f>
        <v>0</v>
      </c>
      <c r="E59" s="34"/>
    </row>
    <row r="60" spans="1:5">
      <c r="A60" s="36"/>
      <c r="B60" s="34"/>
      <c r="C60" s="34"/>
      <c r="D60" s="37"/>
      <c r="E60" s="34"/>
    </row>
    <row r="63" spans="1:5">
      <c r="E63" s="38"/>
    </row>
    <row r="73" spans="1:1">
      <c r="A73" s="4"/>
    </row>
  </sheetData>
  <sheetProtection algorithmName="SHA-512" hashValue="88xkU2dLv7AdabeCkBUshfnmd/lFW8MyPWHfRlDW6h5gOcoN64wj5efnwLrIdJyDLdrSVfuVyKfm2xN4KnILIQ==" saltValue="YhWxVjALNxIOUG1wVnx8aA==" spinCount="100000" sheet="1" objects="1" scenarios="1"/>
  <customSheetViews>
    <customSheetView guid="{0AD925AC-CA7C-4997-9689-7B3EBA69E1BE}" fitToPage="1" topLeftCell="A4">
      <selection activeCell="J55" sqref="J55"/>
      <pageMargins left="0" right="0" top="0" bottom="0" header="0" footer="0"/>
      <printOptions horizontalCentered="1"/>
      <pageSetup scale="84" orientation="portrait" r:id="rId1"/>
      <headerFooter alignWithMargins="0"/>
    </customSheetView>
  </customSheetViews>
  <mergeCells count="7">
    <mergeCell ref="A57:B57"/>
    <mergeCell ref="B6:D6"/>
    <mergeCell ref="B7:D7"/>
    <mergeCell ref="A2:D2"/>
    <mergeCell ref="A1:D1"/>
    <mergeCell ref="A4:D4"/>
    <mergeCell ref="A56:B56"/>
  </mergeCells>
  <phoneticPr fontId="0" type="noConversion"/>
  <printOptions horizontalCentered="1"/>
  <pageMargins left="0.5" right="0.5" top="0.5" bottom="0.5" header="0.5" footer="0.5"/>
  <pageSetup scale="84"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11b547-077f-4ccb-883a-d59e10bdb6f6" xsi:nil="true"/>
    <lcf76f155ced4ddcb4097134ff3c332f xmlns="62fe1c5d-7f0d-4ac0-a840-9dab1f2d223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D7EB151D67FA4BB9BF620611A282F1" ma:contentTypeVersion="12" ma:contentTypeDescription="Create a new document." ma:contentTypeScope="" ma:versionID="ae43c7d7cc3020daa0c5841514ea735c">
  <xsd:schema xmlns:xsd="http://www.w3.org/2001/XMLSchema" xmlns:xs="http://www.w3.org/2001/XMLSchema" xmlns:p="http://schemas.microsoft.com/office/2006/metadata/properties" xmlns:ns2="62fe1c5d-7f0d-4ac0-a840-9dab1f2d2235" xmlns:ns3="3611b547-077f-4ccb-883a-d59e10bdb6f6" targetNamespace="http://schemas.microsoft.com/office/2006/metadata/properties" ma:root="true" ma:fieldsID="a63c8cf37f75f791a0dbca4ec3077997" ns2:_="" ns3:_="">
    <xsd:import namespace="62fe1c5d-7f0d-4ac0-a840-9dab1f2d2235"/>
    <xsd:import namespace="3611b547-077f-4ccb-883a-d59e10bdb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fe1c5d-7f0d-4ac0-a840-9dab1f2d2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7c69241-420c-4684-9b6f-2291f78dc7b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11b547-077f-4ccb-883a-d59e10bdb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075af1-b3ff-4389-be3f-5f29bf953a81}" ma:internalName="TaxCatchAll" ma:showField="CatchAllData" ma:web="3611b547-077f-4ccb-883a-d59e10bdb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E84FE5-5E94-4466-B3AD-05CC9D194A0C}"/>
</file>

<file path=customXml/itemProps2.xml><?xml version="1.0" encoding="utf-8"?>
<ds:datastoreItem xmlns:ds="http://schemas.openxmlformats.org/officeDocument/2006/customXml" ds:itemID="{7BE24101-274E-47A7-AA5C-8C3B872C92BA}"/>
</file>

<file path=customXml/itemProps3.xml><?xml version="1.0" encoding="utf-8"?>
<ds:datastoreItem xmlns:ds="http://schemas.openxmlformats.org/officeDocument/2006/customXml" ds:itemID="{91CDB13B-9521-4128-A39F-F141C170AFC0}"/>
</file>

<file path=docProps/app.xml><?xml version="1.0" encoding="utf-8"?>
<Properties xmlns="http://schemas.openxmlformats.org/officeDocument/2006/extended-properties" xmlns:vt="http://schemas.openxmlformats.org/officeDocument/2006/docPropsVTypes">
  <Application>Microsoft Excel Online</Application>
  <Manager/>
  <Company>NIFA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NIFA</dc:creator>
  <cp:keywords/>
  <dc:description/>
  <cp:lastModifiedBy>Bima-Reeves, Theresa M.</cp:lastModifiedBy>
  <cp:revision/>
  <dcterms:created xsi:type="dcterms:W3CDTF">1999-09-27T18:06:36Z</dcterms:created>
  <dcterms:modified xsi:type="dcterms:W3CDTF">2023-03-14T17:26:08Z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y fmtid="{D5CDD505-2E9C-101B-9397-08002B2CF9AE}" pid="3" name="MediaServiceImageTags">
    <vt:lpwstr/>
  </property>
</Properties>
</file>